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sofa\Desktop\"/>
    </mc:Choice>
  </mc:AlternateContent>
  <workbookProtection workbookAlgorithmName="SHA-512" workbookHashValue="ITEDz+myFfyYJf6oBwYyU4j3cmhTEAbqc7a6KYiv1D7vy7sKRABxhB+B6iK8ioVPXPIIbzPFHQEGWf4b2aXRKg==" workbookSaltValue="RgJLu6Gdw1iH+4hv7O8tWQ==" workbookSpinCount="100000" lockStructure="1"/>
  <bookViews>
    <workbookView xWindow="0" yWindow="0" windowWidth="28800" windowHeight="13020"/>
  </bookViews>
  <sheets>
    <sheet name="Samarqand" sheetId="9" r:id="rId1"/>
  </sheets>
  <calcPr calcId="152511"/>
</workbook>
</file>

<file path=xl/calcChain.xml><?xml version="1.0" encoding="utf-8"?>
<calcChain xmlns="http://schemas.openxmlformats.org/spreadsheetml/2006/main">
  <c r="CH52" i="9" l="1"/>
  <c r="CH62" i="9"/>
  <c r="CH63" i="9"/>
  <c r="CO63" i="9" l="1"/>
  <c r="CK63" i="9"/>
  <c r="CC63" i="9"/>
  <c r="BY63" i="9"/>
  <c r="BU63" i="9"/>
  <c r="BQ63" i="9"/>
  <c r="BI63" i="9"/>
  <c r="BE63" i="9"/>
  <c r="BA63" i="9"/>
  <c r="AW63" i="9"/>
  <c r="AS63" i="9"/>
  <c r="AO63" i="9"/>
  <c r="AK63" i="9"/>
  <c r="AG63" i="9"/>
  <c r="M63" i="9"/>
  <c r="I63" i="9"/>
  <c r="E63" i="9"/>
  <c r="DS62" i="9"/>
  <c r="DR62" i="9"/>
  <c r="DQ62" i="9"/>
  <c r="DP62" i="9"/>
  <c r="DO62" i="9"/>
  <c r="DN62" i="9"/>
  <c r="DM62" i="9"/>
  <c r="DL62" i="9"/>
  <c r="DJ62" i="9"/>
  <c r="DI62" i="9"/>
  <c r="DH62" i="9"/>
  <c r="DG62" i="9"/>
  <c r="DF62" i="9"/>
  <c r="DE62" i="9"/>
  <c r="DD62" i="9"/>
  <c r="DC62" i="9"/>
  <c r="DA62" i="9"/>
  <c r="CZ62" i="9"/>
  <c r="CY62" i="9"/>
  <c r="CX62" i="9"/>
  <c r="CW62" i="9"/>
  <c r="CV62" i="9"/>
  <c r="CU62" i="9"/>
  <c r="DB62" i="9" s="1"/>
  <c r="CT62" i="9"/>
  <c r="CR62" i="9"/>
  <c r="CQ62" i="9"/>
  <c r="CP62" i="9"/>
  <c r="CO62" i="9"/>
  <c r="CN62" i="9"/>
  <c r="CM62" i="9"/>
  <c r="CL62" i="9"/>
  <c r="CS62" i="9" s="1"/>
  <c r="CK62" i="9"/>
  <c r="CJ62" i="9"/>
  <c r="CI62" i="9"/>
  <c r="CG62" i="9"/>
  <c r="CF62" i="9"/>
  <c r="CD62" i="9"/>
  <c r="CC62" i="9"/>
  <c r="CB62" i="9"/>
  <c r="CA62" i="9"/>
  <c r="BZ62" i="9"/>
  <c r="BY62" i="9"/>
  <c r="BX62" i="9"/>
  <c r="BW62" i="9"/>
  <c r="CE62" i="9" s="1"/>
  <c r="BU62" i="9"/>
  <c r="BT62" i="9"/>
  <c r="BS62" i="9"/>
  <c r="BR62" i="9"/>
  <c r="BQ62" i="9"/>
  <c r="BP62" i="9"/>
  <c r="BO62" i="9"/>
  <c r="BV62" i="9" s="1"/>
  <c r="BN62" i="9"/>
  <c r="BL62" i="9"/>
  <c r="BK62" i="9"/>
  <c r="BJ62" i="9"/>
  <c r="BI62" i="9"/>
  <c r="BH62" i="9"/>
  <c r="BG62" i="9"/>
  <c r="BF62" i="9"/>
  <c r="BM62" i="9" s="1"/>
  <c r="BE62" i="9"/>
  <c r="BC62" i="9"/>
  <c r="BB62" i="9"/>
  <c r="BA62" i="9"/>
  <c r="AZ62" i="9"/>
  <c r="AY62" i="9"/>
  <c r="AX62" i="9"/>
  <c r="AW62" i="9"/>
  <c r="AV62" i="9"/>
  <c r="BD62" i="9" s="1"/>
  <c r="AT62" i="9"/>
  <c r="AS62" i="9"/>
  <c r="AR62" i="9"/>
  <c r="AQ62" i="9"/>
  <c r="AP62" i="9"/>
  <c r="AO62" i="9"/>
  <c r="AN62" i="9"/>
  <c r="AM62" i="9"/>
  <c r="AU62" i="9" s="1"/>
  <c r="AK62" i="9"/>
  <c r="AJ62" i="9"/>
  <c r="AI62" i="9"/>
  <c r="AH62" i="9"/>
  <c r="AG62" i="9"/>
  <c r="AF62" i="9"/>
  <c r="AE62" i="9"/>
  <c r="AL62" i="9" s="1"/>
  <c r="AD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DT61" i="9"/>
  <c r="DK61" i="9"/>
  <c r="DB61" i="9"/>
  <c r="CS61" i="9"/>
  <c r="CE61" i="9"/>
  <c r="BV61" i="9"/>
  <c r="BM61" i="9"/>
  <c r="BD61" i="9"/>
  <c r="AU61" i="9"/>
  <c r="AL61" i="9"/>
  <c r="X61" i="9"/>
  <c r="W61" i="9"/>
  <c r="V61" i="9"/>
  <c r="U61" i="9"/>
  <c r="T61" i="9"/>
  <c r="AB61" i="9" s="1"/>
  <c r="S61" i="9"/>
  <c r="R61" i="9"/>
  <c r="Z61" i="9" s="1"/>
  <c r="Q61" i="9"/>
  <c r="Y61" i="9" s="1"/>
  <c r="DT60" i="9"/>
  <c r="DK60" i="9"/>
  <c r="DB60" i="9"/>
  <c r="CS60" i="9"/>
  <c r="CE60" i="9"/>
  <c r="BV60" i="9"/>
  <c r="BM60" i="9"/>
  <c r="BD60" i="9"/>
  <c r="AU60" i="9"/>
  <c r="AL60" i="9"/>
  <c r="X60" i="9"/>
  <c r="W60" i="9"/>
  <c r="V60" i="9"/>
  <c r="U60" i="9"/>
  <c r="T60" i="9"/>
  <c r="AB60" i="9" s="1"/>
  <c r="S60" i="9"/>
  <c r="AA60" i="9" s="1"/>
  <c r="R60" i="9"/>
  <c r="Z60" i="9" s="1"/>
  <c r="Q60" i="9"/>
  <c r="Y60" i="9" s="1"/>
  <c r="DT59" i="9"/>
  <c r="DK59" i="9"/>
  <c r="DB59" i="9"/>
  <c r="CS59" i="9"/>
  <c r="CE59" i="9"/>
  <c r="BV59" i="9"/>
  <c r="BM59" i="9"/>
  <c r="BD59" i="9"/>
  <c r="AU59" i="9"/>
  <c r="AL59" i="9"/>
  <c r="X59" i="9"/>
  <c r="W59" i="9"/>
  <c r="V59" i="9"/>
  <c r="U59" i="9"/>
  <c r="T59" i="9"/>
  <c r="AB59" i="9" s="1"/>
  <c r="S59" i="9"/>
  <c r="R59" i="9"/>
  <c r="Z59" i="9" s="1"/>
  <c r="Q59" i="9"/>
  <c r="Y59" i="9" s="1"/>
  <c r="DT58" i="9"/>
  <c r="DK58" i="9"/>
  <c r="DB58" i="9"/>
  <c r="CS58" i="9"/>
  <c r="CE58" i="9"/>
  <c r="BV58" i="9"/>
  <c r="BM58" i="9"/>
  <c r="BD58" i="9"/>
  <c r="AU58" i="9"/>
  <c r="AL58" i="9"/>
  <c r="X58" i="9"/>
  <c r="W58" i="9"/>
  <c r="V58" i="9"/>
  <c r="U58" i="9"/>
  <c r="T58" i="9"/>
  <c r="AB58" i="9" s="1"/>
  <c r="S58" i="9"/>
  <c r="AA58" i="9" s="1"/>
  <c r="R58" i="9"/>
  <c r="Z58" i="9" s="1"/>
  <c r="Q58" i="9"/>
  <c r="DT57" i="9"/>
  <c r="DK57" i="9"/>
  <c r="DB57" i="9"/>
  <c r="CS57" i="9"/>
  <c r="CE57" i="9"/>
  <c r="BV57" i="9"/>
  <c r="BM57" i="9"/>
  <c r="BD57" i="9"/>
  <c r="AU57" i="9"/>
  <c r="AL57" i="9"/>
  <c r="X57" i="9"/>
  <c r="W57" i="9"/>
  <c r="V57" i="9"/>
  <c r="U57" i="9"/>
  <c r="T57" i="9"/>
  <c r="AB57" i="9" s="1"/>
  <c r="S57" i="9"/>
  <c r="AA57" i="9" s="1"/>
  <c r="R57" i="9"/>
  <c r="Z57" i="9" s="1"/>
  <c r="Q57" i="9"/>
  <c r="Y57" i="9" s="1"/>
  <c r="DT56" i="9"/>
  <c r="DK56" i="9"/>
  <c r="DB56" i="9"/>
  <c r="CS56" i="9"/>
  <c r="CE56" i="9"/>
  <c r="BV56" i="9"/>
  <c r="BM56" i="9"/>
  <c r="BD56" i="9"/>
  <c r="AU56" i="9"/>
  <c r="AL56" i="9"/>
  <c r="X56" i="9"/>
  <c r="W56" i="9"/>
  <c r="V56" i="9"/>
  <c r="U56" i="9"/>
  <c r="T56" i="9"/>
  <c r="AB56" i="9" s="1"/>
  <c r="S56" i="9"/>
  <c r="AA56" i="9" s="1"/>
  <c r="R56" i="9"/>
  <c r="Z56" i="9" s="1"/>
  <c r="Q56" i="9"/>
  <c r="Y56" i="9" s="1"/>
  <c r="DT55" i="9"/>
  <c r="DK55" i="9"/>
  <c r="DB55" i="9"/>
  <c r="CS55" i="9"/>
  <c r="CE55" i="9"/>
  <c r="BV55" i="9"/>
  <c r="BM55" i="9"/>
  <c r="BD55" i="9"/>
  <c r="AU55" i="9"/>
  <c r="AL55" i="9"/>
  <c r="X55" i="9"/>
  <c r="W55" i="9"/>
  <c r="V55" i="9"/>
  <c r="U55" i="9"/>
  <c r="T55" i="9"/>
  <c r="AB55" i="9" s="1"/>
  <c r="S55" i="9"/>
  <c r="AA55" i="9" s="1"/>
  <c r="R55" i="9"/>
  <c r="Z55" i="9" s="1"/>
  <c r="Q55" i="9"/>
  <c r="Y55" i="9" s="1"/>
  <c r="DT54" i="9"/>
  <c r="DK54" i="9"/>
  <c r="DB54" i="9"/>
  <c r="CS54" i="9"/>
  <c r="CE54" i="9"/>
  <c r="BV54" i="9"/>
  <c r="BM54" i="9"/>
  <c r="BD54" i="9"/>
  <c r="AU54" i="9"/>
  <c r="AL54" i="9"/>
  <c r="X54" i="9"/>
  <c r="W54" i="9"/>
  <c r="V54" i="9"/>
  <c r="U54" i="9"/>
  <c r="T54" i="9"/>
  <c r="S54" i="9"/>
  <c r="AA54" i="9" s="1"/>
  <c r="R54" i="9"/>
  <c r="R62" i="9" s="1"/>
  <c r="Q54" i="9"/>
  <c r="DS52" i="9"/>
  <c r="DS63" i="9" s="1"/>
  <c r="DR52" i="9"/>
  <c r="DR63" i="9" s="1"/>
  <c r="DQ52" i="9"/>
  <c r="DP52" i="9"/>
  <c r="DP63" i="9" s="1"/>
  <c r="DO52" i="9"/>
  <c r="DO63" i="9" s="1"/>
  <c r="DN52" i="9"/>
  <c r="DN63" i="9" s="1"/>
  <c r="DM52" i="9"/>
  <c r="DL52" i="9"/>
  <c r="DL63" i="9" s="1"/>
  <c r="DJ52" i="9"/>
  <c r="DJ63" i="9" s="1"/>
  <c r="DI52" i="9"/>
  <c r="DI63" i="9" s="1"/>
  <c r="DH52" i="9"/>
  <c r="DH63" i="9" s="1"/>
  <c r="DG52" i="9"/>
  <c r="DF52" i="9"/>
  <c r="DF63" i="9" s="1"/>
  <c r="DE52" i="9"/>
  <c r="DD52" i="9"/>
  <c r="DC52" i="9"/>
  <c r="DA52" i="9"/>
  <c r="DA63" i="9" s="1"/>
  <c r="CZ52" i="9"/>
  <c r="CZ63" i="9" s="1"/>
  <c r="CY52" i="9"/>
  <c r="CY63" i="9" s="1"/>
  <c r="CX52" i="9"/>
  <c r="CX63" i="9" s="1"/>
  <c r="CW52" i="9"/>
  <c r="CW63" i="9" s="1"/>
  <c r="CV52" i="9"/>
  <c r="CV63" i="9" s="1"/>
  <c r="CU52" i="9"/>
  <c r="CT52" i="9"/>
  <c r="CT63" i="9" s="1"/>
  <c r="CR52" i="9"/>
  <c r="CQ52" i="9"/>
  <c r="CP52" i="9"/>
  <c r="CP63" i="9" s="1"/>
  <c r="CO52" i="9"/>
  <c r="CN52" i="9"/>
  <c r="CN63" i="9" s="1"/>
  <c r="CM52" i="9"/>
  <c r="CL52" i="9"/>
  <c r="CS52" i="9" s="1"/>
  <c r="CK52" i="9"/>
  <c r="CJ52" i="9"/>
  <c r="CJ63" i="9" s="1"/>
  <c r="CI52" i="9"/>
  <c r="CG52" i="9"/>
  <c r="CG63" i="9" s="1"/>
  <c r="CF52" i="9"/>
  <c r="CF63" i="9" s="1"/>
  <c r="CD52" i="9"/>
  <c r="CD63" i="9" s="1"/>
  <c r="CC52" i="9"/>
  <c r="CB52" i="9"/>
  <c r="CB63" i="9" s="1"/>
  <c r="CA52" i="9"/>
  <c r="BZ52" i="9"/>
  <c r="BZ63" i="9" s="1"/>
  <c r="BY52" i="9"/>
  <c r="BX52" i="9"/>
  <c r="BX63" i="9" s="1"/>
  <c r="BW52" i="9"/>
  <c r="BU52" i="9"/>
  <c r="BT52" i="9"/>
  <c r="BT63" i="9" s="1"/>
  <c r="BS52" i="9"/>
  <c r="BR52" i="9"/>
  <c r="BR63" i="9" s="1"/>
  <c r="BQ52" i="9"/>
  <c r="BP52" i="9"/>
  <c r="BP63" i="9" s="1"/>
  <c r="BO52" i="9"/>
  <c r="BO63" i="9" s="1"/>
  <c r="BN52" i="9"/>
  <c r="BN63" i="9" s="1"/>
  <c r="BL52" i="9"/>
  <c r="BL63" i="9" s="1"/>
  <c r="BK52" i="9"/>
  <c r="BK63" i="9" s="1"/>
  <c r="BJ52" i="9"/>
  <c r="BM52" i="9" s="1"/>
  <c r="BI52" i="9"/>
  <c r="BH52" i="9"/>
  <c r="BH63" i="9" s="1"/>
  <c r="BG52" i="9"/>
  <c r="BG63" i="9" s="1"/>
  <c r="BF52" i="9"/>
  <c r="BF63" i="9" s="1"/>
  <c r="BE52" i="9"/>
  <c r="BC52" i="9"/>
  <c r="BC63" i="9" s="1"/>
  <c r="BB52" i="9"/>
  <c r="BB63" i="9" s="1"/>
  <c r="BA52" i="9"/>
  <c r="BD52" i="9" s="1"/>
  <c r="AZ52" i="9"/>
  <c r="AZ63" i="9" s="1"/>
  <c r="AY52" i="9"/>
  <c r="AY63" i="9" s="1"/>
  <c r="AX52" i="9"/>
  <c r="AX63" i="9" s="1"/>
  <c r="AW52" i="9"/>
  <c r="AV52" i="9"/>
  <c r="AV63" i="9" s="1"/>
  <c r="AT52" i="9"/>
  <c r="AT63" i="9" s="1"/>
  <c r="AS52" i="9"/>
  <c r="AR52" i="9"/>
  <c r="AR63" i="9" s="1"/>
  <c r="AQ52" i="9"/>
  <c r="AQ63" i="9" s="1"/>
  <c r="AP52" i="9"/>
  <c r="AP63" i="9" s="1"/>
  <c r="AO52" i="9"/>
  <c r="AN52" i="9"/>
  <c r="AN63" i="9" s="1"/>
  <c r="AM52" i="9"/>
  <c r="AM63" i="9" s="1"/>
  <c r="AK52" i="9"/>
  <c r="AJ52" i="9"/>
  <c r="AJ63" i="9" s="1"/>
  <c r="AI52" i="9"/>
  <c r="AH52" i="9"/>
  <c r="AH63" i="9" s="1"/>
  <c r="AG52" i="9"/>
  <c r="AF52" i="9"/>
  <c r="AF63" i="9" s="1"/>
  <c r="AE52" i="9"/>
  <c r="AD52" i="9"/>
  <c r="AD63" i="9" s="1"/>
  <c r="P52" i="9"/>
  <c r="P63" i="9" s="1"/>
  <c r="O52" i="9"/>
  <c r="O63" i="9" s="1"/>
  <c r="N52" i="9"/>
  <c r="N63" i="9" s="1"/>
  <c r="M52" i="9"/>
  <c r="L52" i="9"/>
  <c r="L63" i="9" s="1"/>
  <c r="K52" i="9"/>
  <c r="K63" i="9" s="1"/>
  <c r="J52" i="9"/>
  <c r="J63" i="9" s="1"/>
  <c r="I52" i="9"/>
  <c r="H52" i="9"/>
  <c r="H63" i="9" s="1"/>
  <c r="G52" i="9"/>
  <c r="G63" i="9" s="1"/>
  <c r="F52" i="9"/>
  <c r="F63" i="9" s="1"/>
  <c r="E52" i="9"/>
  <c r="D52" i="9"/>
  <c r="D63" i="9" s="1"/>
  <c r="C52" i="9"/>
  <c r="C63" i="9" s="1"/>
  <c r="DT51" i="9"/>
  <c r="DK51" i="9"/>
  <c r="DB51" i="9"/>
  <c r="CS51" i="9"/>
  <c r="CE51" i="9"/>
  <c r="BV51" i="9"/>
  <c r="BM51" i="9"/>
  <c r="BD51" i="9"/>
  <c r="AU51" i="9"/>
  <c r="AL51" i="9"/>
  <c r="X51" i="9"/>
  <c r="W51" i="9"/>
  <c r="V51" i="9"/>
  <c r="U51" i="9"/>
  <c r="T51" i="9"/>
  <c r="S51" i="9"/>
  <c r="AA51" i="9" s="1"/>
  <c r="R51" i="9"/>
  <c r="Z51" i="9" s="1"/>
  <c r="Q51" i="9"/>
  <c r="Y51" i="9" s="1"/>
  <c r="DT50" i="9"/>
  <c r="DK50" i="9"/>
  <c r="DB50" i="9"/>
  <c r="CS50" i="9"/>
  <c r="CE50" i="9"/>
  <c r="BV50" i="9"/>
  <c r="BM50" i="9"/>
  <c r="BD50" i="9"/>
  <c r="AU50" i="9"/>
  <c r="AL50" i="9"/>
  <c r="X50" i="9"/>
  <c r="W50" i="9"/>
  <c r="V50" i="9"/>
  <c r="U50" i="9"/>
  <c r="T50" i="9"/>
  <c r="AB50" i="9" s="1"/>
  <c r="S50" i="9"/>
  <c r="AA50" i="9" s="1"/>
  <c r="R50" i="9"/>
  <c r="Z50" i="9" s="1"/>
  <c r="Q50" i="9"/>
  <c r="Y50" i="9" s="1"/>
  <c r="DT49" i="9"/>
  <c r="DK49" i="9"/>
  <c r="DB49" i="9"/>
  <c r="CS49" i="9"/>
  <c r="CE49" i="9"/>
  <c r="BV49" i="9"/>
  <c r="BM49" i="9"/>
  <c r="BD49" i="9"/>
  <c r="AU49" i="9"/>
  <c r="AL49" i="9"/>
  <c r="X49" i="9"/>
  <c r="W49" i="9"/>
  <c r="V49" i="9"/>
  <c r="U49" i="9"/>
  <c r="T49" i="9"/>
  <c r="AB49" i="9" s="1"/>
  <c r="S49" i="9"/>
  <c r="AA49" i="9" s="1"/>
  <c r="R49" i="9"/>
  <c r="Q49" i="9"/>
  <c r="Y49" i="9" s="1"/>
  <c r="DT48" i="9"/>
  <c r="DK48" i="9"/>
  <c r="DB48" i="9"/>
  <c r="CS48" i="9"/>
  <c r="CE48" i="9"/>
  <c r="BV48" i="9"/>
  <c r="BM48" i="9"/>
  <c r="BD48" i="9"/>
  <c r="AU48" i="9"/>
  <c r="AL48" i="9"/>
  <c r="X48" i="9"/>
  <c r="W48" i="9"/>
  <c r="V48" i="9"/>
  <c r="U48" i="9"/>
  <c r="T48" i="9"/>
  <c r="AB48" i="9" s="1"/>
  <c r="S48" i="9"/>
  <c r="AA48" i="9" s="1"/>
  <c r="R48" i="9"/>
  <c r="Z48" i="9" s="1"/>
  <c r="Q48" i="9"/>
  <c r="Y48" i="9" s="1"/>
  <c r="DT47" i="9"/>
  <c r="DK47" i="9"/>
  <c r="DB47" i="9"/>
  <c r="CS47" i="9"/>
  <c r="CE47" i="9"/>
  <c r="BV47" i="9"/>
  <c r="BM47" i="9"/>
  <c r="BD47" i="9"/>
  <c r="AU47" i="9"/>
  <c r="AL47" i="9"/>
  <c r="X47" i="9"/>
  <c r="W47" i="9"/>
  <c r="V47" i="9"/>
  <c r="U47" i="9"/>
  <c r="T47" i="9"/>
  <c r="AB47" i="9" s="1"/>
  <c r="S47" i="9"/>
  <c r="AA47" i="9" s="1"/>
  <c r="R47" i="9"/>
  <c r="Z47" i="9" s="1"/>
  <c r="Q47" i="9"/>
  <c r="Y47" i="9" s="1"/>
  <c r="DT46" i="9"/>
  <c r="DK46" i="9"/>
  <c r="DB46" i="9"/>
  <c r="CS46" i="9"/>
  <c r="CE46" i="9"/>
  <c r="BV46" i="9"/>
  <c r="BM46" i="9"/>
  <c r="BD46" i="9"/>
  <c r="AU46" i="9"/>
  <c r="AL46" i="9"/>
  <c r="X46" i="9"/>
  <c r="W46" i="9"/>
  <c r="V46" i="9"/>
  <c r="U46" i="9"/>
  <c r="T46" i="9"/>
  <c r="S46" i="9"/>
  <c r="AA46" i="9" s="1"/>
  <c r="R46" i="9"/>
  <c r="Z46" i="9" s="1"/>
  <c r="Q46" i="9"/>
  <c r="Y46" i="9" s="1"/>
  <c r="DT45" i="9"/>
  <c r="DK45" i="9"/>
  <c r="DB45" i="9"/>
  <c r="CS45" i="9"/>
  <c r="CE45" i="9"/>
  <c r="BV45" i="9"/>
  <c r="BM45" i="9"/>
  <c r="BD45" i="9"/>
  <c r="AU45" i="9"/>
  <c r="AL45" i="9"/>
  <c r="X45" i="9"/>
  <c r="W45" i="9"/>
  <c r="V45" i="9"/>
  <c r="U45" i="9"/>
  <c r="T45" i="9"/>
  <c r="AB45" i="9" s="1"/>
  <c r="S45" i="9"/>
  <c r="AA45" i="9" s="1"/>
  <c r="R45" i="9"/>
  <c r="Z45" i="9" s="1"/>
  <c r="AC45" i="9" s="1"/>
  <c r="Q45" i="9"/>
  <c r="Y45" i="9" s="1"/>
  <c r="DT44" i="9"/>
  <c r="DK44" i="9"/>
  <c r="DB44" i="9"/>
  <c r="CS44" i="9"/>
  <c r="CE44" i="9"/>
  <c r="BV44" i="9"/>
  <c r="BM44" i="9"/>
  <c r="BD44" i="9"/>
  <c r="AU44" i="9"/>
  <c r="AL44" i="9"/>
  <c r="X44" i="9"/>
  <c r="W44" i="9"/>
  <c r="V44" i="9"/>
  <c r="U44" i="9"/>
  <c r="T44" i="9"/>
  <c r="S44" i="9"/>
  <c r="AA44" i="9" s="1"/>
  <c r="R44" i="9"/>
  <c r="Z44" i="9" s="1"/>
  <c r="Q44" i="9"/>
  <c r="Y44" i="9" s="1"/>
  <c r="DT43" i="9"/>
  <c r="DK43" i="9"/>
  <c r="DB43" i="9"/>
  <c r="CS43" i="9"/>
  <c r="CE43" i="9"/>
  <c r="BV43" i="9"/>
  <c r="BM43" i="9"/>
  <c r="BD43" i="9"/>
  <c r="AU43" i="9"/>
  <c r="AL43" i="9"/>
  <c r="AB43" i="9"/>
  <c r="X43" i="9"/>
  <c r="W43" i="9"/>
  <c r="V43" i="9"/>
  <c r="U43" i="9"/>
  <c r="T43" i="9"/>
  <c r="S43" i="9"/>
  <c r="R43" i="9"/>
  <c r="Z43" i="9" s="1"/>
  <c r="Q43" i="9"/>
  <c r="Y43" i="9" s="1"/>
  <c r="DT42" i="9"/>
  <c r="DK42" i="9"/>
  <c r="DB42" i="9"/>
  <c r="CS42" i="9"/>
  <c r="CE42" i="9"/>
  <c r="BV42" i="9"/>
  <c r="BM42" i="9"/>
  <c r="BD42" i="9"/>
  <c r="AU42" i="9"/>
  <c r="AL42" i="9"/>
  <c r="X42" i="9"/>
  <c r="W42" i="9"/>
  <c r="V42" i="9"/>
  <c r="U42" i="9"/>
  <c r="T42" i="9"/>
  <c r="AB42" i="9" s="1"/>
  <c r="S42" i="9"/>
  <c r="AA42" i="9" s="1"/>
  <c r="R42" i="9"/>
  <c r="Z42" i="9" s="1"/>
  <c r="Q42" i="9"/>
  <c r="Y42" i="9" s="1"/>
  <c r="DT41" i="9"/>
  <c r="DK41" i="9"/>
  <c r="DB41" i="9"/>
  <c r="CS41" i="9"/>
  <c r="CE41" i="9"/>
  <c r="BV41" i="9"/>
  <c r="BM41" i="9"/>
  <c r="BD41" i="9"/>
  <c r="AU41" i="9"/>
  <c r="AL41" i="9"/>
  <c r="X41" i="9"/>
  <c r="W41" i="9"/>
  <c r="V41" i="9"/>
  <c r="U41" i="9"/>
  <c r="T41" i="9"/>
  <c r="AB41" i="9" s="1"/>
  <c r="S41" i="9"/>
  <c r="R41" i="9"/>
  <c r="Z41" i="9" s="1"/>
  <c r="Q41" i="9"/>
  <c r="Y41" i="9" s="1"/>
  <c r="DT40" i="9"/>
  <c r="DK40" i="9"/>
  <c r="DB40" i="9"/>
  <c r="CS40" i="9"/>
  <c r="CE40" i="9"/>
  <c r="BV40" i="9"/>
  <c r="BM40" i="9"/>
  <c r="BD40" i="9"/>
  <c r="AU40" i="9"/>
  <c r="AL40" i="9"/>
  <c r="X40" i="9"/>
  <c r="W40" i="9"/>
  <c r="V40" i="9"/>
  <c r="U40" i="9"/>
  <c r="T40" i="9"/>
  <c r="AB40" i="9" s="1"/>
  <c r="S40" i="9"/>
  <c r="AA40" i="9" s="1"/>
  <c r="R40" i="9"/>
  <c r="Z40" i="9" s="1"/>
  <c r="Q40" i="9"/>
  <c r="DT39" i="9"/>
  <c r="DK39" i="9"/>
  <c r="DB39" i="9"/>
  <c r="CS39" i="9"/>
  <c r="CE39" i="9"/>
  <c r="BV39" i="9"/>
  <c r="BM39" i="9"/>
  <c r="BD39" i="9"/>
  <c r="AU39" i="9"/>
  <c r="AL39" i="9"/>
  <c r="X39" i="9"/>
  <c r="W39" i="9"/>
  <c r="V39" i="9"/>
  <c r="U39" i="9"/>
  <c r="T39" i="9"/>
  <c r="AB39" i="9" s="1"/>
  <c r="S39" i="9"/>
  <c r="R39" i="9"/>
  <c r="Z39" i="9" s="1"/>
  <c r="Q39" i="9"/>
  <c r="Y39" i="9" s="1"/>
  <c r="DT38" i="9"/>
  <c r="DK38" i="9"/>
  <c r="DB38" i="9"/>
  <c r="CS38" i="9"/>
  <c r="CE38" i="9"/>
  <c r="BV38" i="9"/>
  <c r="BM38" i="9"/>
  <c r="BD38" i="9"/>
  <c r="AU38" i="9"/>
  <c r="AL38" i="9"/>
  <c r="X38" i="9"/>
  <c r="W38" i="9"/>
  <c r="V38" i="9"/>
  <c r="U38" i="9"/>
  <c r="T38" i="9"/>
  <c r="AB38" i="9" s="1"/>
  <c r="S38" i="9"/>
  <c r="AA38" i="9" s="1"/>
  <c r="R38" i="9"/>
  <c r="Z38" i="9" s="1"/>
  <c r="Q38" i="9"/>
  <c r="Y38" i="9" s="1"/>
  <c r="DT37" i="9"/>
  <c r="DK37" i="9"/>
  <c r="DB37" i="9"/>
  <c r="CS37" i="9"/>
  <c r="CE37" i="9"/>
  <c r="BV37" i="9"/>
  <c r="BM37" i="9"/>
  <c r="BD37" i="9"/>
  <c r="AU37" i="9"/>
  <c r="AL37" i="9"/>
  <c r="X37" i="9"/>
  <c r="W37" i="9"/>
  <c r="V37" i="9"/>
  <c r="U37" i="9"/>
  <c r="T37" i="9"/>
  <c r="AB37" i="9" s="1"/>
  <c r="S37" i="9"/>
  <c r="R37" i="9"/>
  <c r="Z37" i="9" s="1"/>
  <c r="Q37" i="9"/>
  <c r="Y37" i="9" s="1"/>
  <c r="DT36" i="9"/>
  <c r="DK36" i="9"/>
  <c r="DB36" i="9"/>
  <c r="CS36" i="9"/>
  <c r="CE36" i="9"/>
  <c r="BV36" i="9"/>
  <c r="BM36" i="9"/>
  <c r="BD36" i="9"/>
  <c r="AU36" i="9"/>
  <c r="AL36" i="9"/>
  <c r="X36" i="9"/>
  <c r="W36" i="9"/>
  <c r="V36" i="9"/>
  <c r="U36" i="9"/>
  <c r="T36" i="9"/>
  <c r="AB36" i="9" s="1"/>
  <c r="S36" i="9"/>
  <c r="AA36" i="9" s="1"/>
  <c r="R36" i="9"/>
  <c r="Z36" i="9" s="1"/>
  <c r="Q36" i="9"/>
  <c r="Y36" i="9" s="1"/>
  <c r="DT35" i="9"/>
  <c r="DK35" i="9"/>
  <c r="DB35" i="9"/>
  <c r="CS35" i="9"/>
  <c r="CE35" i="9"/>
  <c r="BV35" i="9"/>
  <c r="BM35" i="9"/>
  <c r="BD35" i="9"/>
  <c r="AU35" i="9"/>
  <c r="AL35" i="9"/>
  <c r="X35" i="9"/>
  <c r="W35" i="9"/>
  <c r="V35" i="9"/>
  <c r="U35" i="9"/>
  <c r="T35" i="9"/>
  <c r="S35" i="9"/>
  <c r="R35" i="9"/>
  <c r="Z35" i="9" s="1"/>
  <c r="Q35" i="9"/>
  <c r="DT34" i="9"/>
  <c r="DK34" i="9"/>
  <c r="DB34" i="9"/>
  <c r="CS34" i="9"/>
  <c r="CE34" i="9"/>
  <c r="BV34" i="9"/>
  <c r="BM34" i="9"/>
  <c r="BD34" i="9"/>
  <c r="AU34" i="9"/>
  <c r="AL34" i="9"/>
  <c r="X34" i="9"/>
  <c r="W34" i="9"/>
  <c r="V34" i="9"/>
  <c r="U34" i="9"/>
  <c r="T34" i="9"/>
  <c r="AB34" i="9" s="1"/>
  <c r="S34" i="9"/>
  <c r="AA34" i="9" s="1"/>
  <c r="R34" i="9"/>
  <c r="Z34" i="9" s="1"/>
  <c r="Q34" i="9"/>
  <c r="Y34" i="9" s="1"/>
  <c r="DT33" i="9"/>
  <c r="DK33" i="9"/>
  <c r="DB33" i="9"/>
  <c r="CS33" i="9"/>
  <c r="CE33" i="9"/>
  <c r="BV33" i="9"/>
  <c r="BM33" i="9"/>
  <c r="BD33" i="9"/>
  <c r="AU33" i="9"/>
  <c r="AL33" i="9"/>
  <c r="X33" i="9"/>
  <c r="W33" i="9"/>
  <c r="V33" i="9"/>
  <c r="U33" i="9"/>
  <c r="T33" i="9"/>
  <c r="AB33" i="9" s="1"/>
  <c r="S33" i="9"/>
  <c r="R33" i="9"/>
  <c r="Z33" i="9" s="1"/>
  <c r="Q33" i="9"/>
  <c r="Y33" i="9" s="1"/>
  <c r="DT32" i="9"/>
  <c r="DK32" i="9"/>
  <c r="DB32" i="9"/>
  <c r="CS32" i="9"/>
  <c r="CE32" i="9"/>
  <c r="BV32" i="9"/>
  <c r="BM32" i="9"/>
  <c r="BD32" i="9"/>
  <c r="AU32" i="9"/>
  <c r="AL32" i="9"/>
  <c r="X32" i="9"/>
  <c r="W32" i="9"/>
  <c r="V32" i="9"/>
  <c r="U32" i="9"/>
  <c r="T32" i="9"/>
  <c r="AB32" i="9" s="1"/>
  <c r="S32" i="9"/>
  <c r="AA32" i="9" s="1"/>
  <c r="R32" i="9"/>
  <c r="Z32" i="9" s="1"/>
  <c r="Q32" i="9"/>
  <c r="DT31" i="9"/>
  <c r="DK31" i="9"/>
  <c r="DB31" i="9"/>
  <c r="CS31" i="9"/>
  <c r="CE31" i="9"/>
  <c r="BV31" i="9"/>
  <c r="BM31" i="9"/>
  <c r="BD31" i="9"/>
  <c r="AU31" i="9"/>
  <c r="AL31" i="9"/>
  <c r="X31" i="9"/>
  <c r="W31" i="9"/>
  <c r="V31" i="9"/>
  <c r="U31" i="9"/>
  <c r="T31" i="9"/>
  <c r="AB31" i="9" s="1"/>
  <c r="S31" i="9"/>
  <c r="R31" i="9"/>
  <c r="Z31" i="9" s="1"/>
  <c r="Q31" i="9"/>
  <c r="Y31" i="9" s="1"/>
  <c r="DT30" i="9"/>
  <c r="DK30" i="9"/>
  <c r="DB30" i="9"/>
  <c r="CS30" i="9"/>
  <c r="CE30" i="9"/>
  <c r="BV30" i="9"/>
  <c r="BM30" i="9"/>
  <c r="BD30" i="9"/>
  <c r="AU30" i="9"/>
  <c r="AL30" i="9"/>
  <c r="X30" i="9"/>
  <c r="W30" i="9"/>
  <c r="V30" i="9"/>
  <c r="U30" i="9"/>
  <c r="T30" i="9"/>
  <c r="AB30" i="9" s="1"/>
  <c r="S30" i="9"/>
  <c r="AA30" i="9" s="1"/>
  <c r="R30" i="9"/>
  <c r="Q30" i="9"/>
  <c r="Y30" i="9" s="1"/>
  <c r="DT29" i="9"/>
  <c r="DK29" i="9"/>
  <c r="DB29" i="9"/>
  <c r="CS29" i="9"/>
  <c r="CE29" i="9"/>
  <c r="BV29" i="9"/>
  <c r="BM29" i="9"/>
  <c r="BD29" i="9"/>
  <c r="AU29" i="9"/>
  <c r="AL29" i="9"/>
  <c r="X29" i="9"/>
  <c r="W29" i="9"/>
  <c r="V29" i="9"/>
  <c r="U29" i="9"/>
  <c r="T29" i="9"/>
  <c r="AB29" i="9" s="1"/>
  <c r="S29" i="9"/>
  <c r="R29" i="9"/>
  <c r="Z29" i="9" s="1"/>
  <c r="Q29" i="9"/>
  <c r="Y29" i="9" s="1"/>
  <c r="DT28" i="9"/>
  <c r="DK28" i="9"/>
  <c r="DB28" i="9"/>
  <c r="CS28" i="9"/>
  <c r="CE28" i="9"/>
  <c r="BV28" i="9"/>
  <c r="BM28" i="9"/>
  <c r="BD28" i="9"/>
  <c r="AU28" i="9"/>
  <c r="AL28" i="9"/>
  <c r="X28" i="9"/>
  <c r="W28" i="9"/>
  <c r="V28" i="9"/>
  <c r="U28" i="9"/>
  <c r="T28" i="9"/>
  <c r="AB28" i="9" s="1"/>
  <c r="S28" i="9"/>
  <c r="AA28" i="9" s="1"/>
  <c r="R28" i="9"/>
  <c r="Z28" i="9" s="1"/>
  <c r="Q28" i="9"/>
  <c r="DT27" i="9"/>
  <c r="DK27" i="9"/>
  <c r="DB27" i="9"/>
  <c r="CS27" i="9"/>
  <c r="CE27" i="9"/>
  <c r="BV27" i="9"/>
  <c r="BM27" i="9"/>
  <c r="BD27" i="9"/>
  <c r="AU27" i="9"/>
  <c r="AL27" i="9"/>
  <c r="X27" i="9"/>
  <c r="AB27" i="9" s="1"/>
  <c r="W27" i="9"/>
  <c r="V27" i="9"/>
  <c r="U27" i="9"/>
  <c r="T27" i="9"/>
  <c r="S27" i="9"/>
  <c r="AA27" i="9" s="1"/>
  <c r="R27" i="9"/>
  <c r="Z27" i="9" s="1"/>
  <c r="Q27" i="9"/>
  <c r="Y27" i="9" s="1"/>
  <c r="DT26" i="9"/>
  <c r="DK26" i="9"/>
  <c r="DB26" i="9"/>
  <c r="CS26" i="9"/>
  <c r="CE26" i="9"/>
  <c r="BV26" i="9"/>
  <c r="BM26" i="9"/>
  <c r="BD26" i="9"/>
  <c r="AU26" i="9"/>
  <c r="AL26" i="9"/>
  <c r="X26" i="9"/>
  <c r="W26" i="9"/>
  <c r="V26" i="9"/>
  <c r="U26" i="9"/>
  <c r="T26" i="9"/>
  <c r="AB26" i="9" s="1"/>
  <c r="S26" i="9"/>
  <c r="AA26" i="9" s="1"/>
  <c r="R26" i="9"/>
  <c r="Z26" i="9" s="1"/>
  <c r="Q26" i="9"/>
  <c r="DT25" i="9"/>
  <c r="DK25" i="9"/>
  <c r="DB25" i="9"/>
  <c r="CS25" i="9"/>
  <c r="CE25" i="9"/>
  <c r="BV25" i="9"/>
  <c r="BM25" i="9"/>
  <c r="BD25" i="9"/>
  <c r="AU25" i="9"/>
  <c r="AL25" i="9"/>
  <c r="X25" i="9"/>
  <c r="W25" i="9"/>
  <c r="V25" i="9"/>
  <c r="U25" i="9"/>
  <c r="T25" i="9"/>
  <c r="S25" i="9"/>
  <c r="AA25" i="9" s="1"/>
  <c r="R25" i="9"/>
  <c r="Z25" i="9" s="1"/>
  <c r="Q25" i="9"/>
  <c r="Y25" i="9" s="1"/>
  <c r="DT24" i="9"/>
  <c r="DK24" i="9"/>
  <c r="DB24" i="9"/>
  <c r="CS24" i="9"/>
  <c r="CE24" i="9"/>
  <c r="BV24" i="9"/>
  <c r="BM24" i="9"/>
  <c r="BD24" i="9"/>
  <c r="AU24" i="9"/>
  <c r="AL24" i="9"/>
  <c r="X24" i="9"/>
  <c r="W24" i="9"/>
  <c r="V24" i="9"/>
  <c r="U24" i="9"/>
  <c r="T24" i="9"/>
  <c r="AB24" i="9" s="1"/>
  <c r="S24" i="9"/>
  <c r="AA24" i="9" s="1"/>
  <c r="R24" i="9"/>
  <c r="Z24" i="9" s="1"/>
  <c r="Q24" i="9"/>
  <c r="DT23" i="9"/>
  <c r="DK23" i="9"/>
  <c r="DB23" i="9"/>
  <c r="CS23" i="9"/>
  <c r="CE23" i="9"/>
  <c r="BV23" i="9"/>
  <c r="BM23" i="9"/>
  <c r="BD23" i="9"/>
  <c r="AU23" i="9"/>
  <c r="AL23" i="9"/>
  <c r="X23" i="9"/>
  <c r="W23" i="9"/>
  <c r="V23" i="9"/>
  <c r="U23" i="9"/>
  <c r="T23" i="9"/>
  <c r="S23" i="9"/>
  <c r="AA23" i="9" s="1"/>
  <c r="R23" i="9"/>
  <c r="Z23" i="9" s="1"/>
  <c r="Q23" i="9"/>
  <c r="DT22" i="9"/>
  <c r="DK22" i="9"/>
  <c r="DB22" i="9"/>
  <c r="CS22" i="9"/>
  <c r="CE22" i="9"/>
  <c r="BV22" i="9"/>
  <c r="BM22" i="9"/>
  <c r="BD22" i="9"/>
  <c r="AU22" i="9"/>
  <c r="AL22" i="9"/>
  <c r="X22" i="9"/>
  <c r="W22" i="9"/>
  <c r="V22" i="9"/>
  <c r="U22" i="9"/>
  <c r="T22" i="9"/>
  <c r="AB22" i="9" s="1"/>
  <c r="S22" i="9"/>
  <c r="R22" i="9"/>
  <c r="Z22" i="9" s="1"/>
  <c r="Q22" i="9"/>
  <c r="Y22" i="9" s="1"/>
  <c r="DT21" i="9"/>
  <c r="DK21" i="9"/>
  <c r="DB21" i="9"/>
  <c r="CS21" i="9"/>
  <c r="CE21" i="9"/>
  <c r="BV21" i="9"/>
  <c r="BM21" i="9"/>
  <c r="BD21" i="9"/>
  <c r="AU21" i="9"/>
  <c r="AL21" i="9"/>
  <c r="X21" i="9"/>
  <c r="W21" i="9"/>
  <c r="V21" i="9"/>
  <c r="U21" i="9"/>
  <c r="T21" i="9"/>
  <c r="S21" i="9"/>
  <c r="AA21" i="9" s="1"/>
  <c r="R21" i="9"/>
  <c r="Z21" i="9" s="1"/>
  <c r="Q21" i="9"/>
  <c r="DT20" i="9"/>
  <c r="DK20" i="9"/>
  <c r="DB20" i="9"/>
  <c r="CS20" i="9"/>
  <c r="CE20" i="9"/>
  <c r="BV20" i="9"/>
  <c r="BM20" i="9"/>
  <c r="BD20" i="9"/>
  <c r="AU20" i="9"/>
  <c r="AL20" i="9"/>
  <c r="X20" i="9"/>
  <c r="W20" i="9"/>
  <c r="V20" i="9"/>
  <c r="U20" i="9"/>
  <c r="T20" i="9"/>
  <c r="AB20" i="9" s="1"/>
  <c r="S20" i="9"/>
  <c r="AA20" i="9" s="1"/>
  <c r="R20" i="9"/>
  <c r="Z20" i="9" s="1"/>
  <c r="Q20" i="9"/>
  <c r="DT19" i="9"/>
  <c r="DK19" i="9"/>
  <c r="DB19" i="9"/>
  <c r="CS19" i="9"/>
  <c r="CE19" i="9"/>
  <c r="BV19" i="9"/>
  <c r="BM19" i="9"/>
  <c r="BD19" i="9"/>
  <c r="AU19" i="9"/>
  <c r="AL19" i="9"/>
  <c r="X19" i="9"/>
  <c r="W19" i="9"/>
  <c r="V19" i="9"/>
  <c r="U19" i="9"/>
  <c r="T19" i="9"/>
  <c r="S19" i="9"/>
  <c r="AA19" i="9" s="1"/>
  <c r="R19" i="9"/>
  <c r="Z19" i="9" s="1"/>
  <c r="Q19" i="9"/>
  <c r="Y19" i="9" s="1"/>
  <c r="DT18" i="9"/>
  <c r="DK18" i="9"/>
  <c r="DB18" i="9"/>
  <c r="CS18" i="9"/>
  <c r="CE18" i="9"/>
  <c r="BV18" i="9"/>
  <c r="BM18" i="9"/>
  <c r="BD18" i="9"/>
  <c r="AU18" i="9"/>
  <c r="AL18" i="9"/>
  <c r="X18" i="9"/>
  <c r="W18" i="9"/>
  <c r="V18" i="9"/>
  <c r="U18" i="9"/>
  <c r="T18" i="9"/>
  <c r="AB18" i="9" s="1"/>
  <c r="S18" i="9"/>
  <c r="AA18" i="9" s="1"/>
  <c r="R18" i="9"/>
  <c r="Z18" i="9" s="1"/>
  <c r="Q18" i="9"/>
  <c r="DT17" i="9"/>
  <c r="DK17" i="9"/>
  <c r="DB17" i="9"/>
  <c r="CS17" i="9"/>
  <c r="CE17" i="9"/>
  <c r="BV17" i="9"/>
  <c r="BM17" i="9"/>
  <c r="BD17" i="9"/>
  <c r="AU17" i="9"/>
  <c r="AL17" i="9"/>
  <c r="X17" i="9"/>
  <c r="W17" i="9"/>
  <c r="V17" i="9"/>
  <c r="U17" i="9"/>
  <c r="T17" i="9"/>
  <c r="S17" i="9"/>
  <c r="AA17" i="9" s="1"/>
  <c r="R17" i="9"/>
  <c r="Z17" i="9" s="1"/>
  <c r="Q17" i="9"/>
  <c r="Y17" i="9" s="1"/>
  <c r="DT16" i="9"/>
  <c r="DK16" i="9"/>
  <c r="DB16" i="9"/>
  <c r="CS16" i="9"/>
  <c r="CE16" i="9"/>
  <c r="BV16" i="9"/>
  <c r="BM16" i="9"/>
  <c r="BD16" i="9"/>
  <c r="AU16" i="9"/>
  <c r="AL16" i="9"/>
  <c r="X16" i="9"/>
  <c r="W16" i="9"/>
  <c r="V16" i="9"/>
  <c r="U16" i="9"/>
  <c r="T16" i="9"/>
  <c r="AB16" i="9" s="1"/>
  <c r="S16" i="9"/>
  <c r="AA16" i="9" s="1"/>
  <c r="R16" i="9"/>
  <c r="Z16" i="9" s="1"/>
  <c r="Q16" i="9"/>
  <c r="DT15" i="9"/>
  <c r="DK15" i="9"/>
  <c r="DB15" i="9"/>
  <c r="CS15" i="9"/>
  <c r="CE15" i="9"/>
  <c r="BV15" i="9"/>
  <c r="BM15" i="9"/>
  <c r="BD15" i="9"/>
  <c r="AU15" i="9"/>
  <c r="AL15" i="9"/>
  <c r="X15" i="9"/>
  <c r="W15" i="9"/>
  <c r="V15" i="9"/>
  <c r="U15" i="9"/>
  <c r="T15" i="9"/>
  <c r="S15" i="9"/>
  <c r="AA15" i="9" s="1"/>
  <c r="R15" i="9"/>
  <c r="Z15" i="9" s="1"/>
  <c r="Q15" i="9"/>
  <c r="Y15" i="9" s="1"/>
  <c r="DT14" i="9"/>
  <c r="DK14" i="9"/>
  <c r="DB14" i="9"/>
  <c r="CS14" i="9"/>
  <c r="CE14" i="9"/>
  <c r="BV14" i="9"/>
  <c r="BM14" i="9"/>
  <c r="BD14" i="9"/>
  <c r="AU14" i="9"/>
  <c r="AL14" i="9"/>
  <c r="X14" i="9"/>
  <c r="W14" i="9"/>
  <c r="V14" i="9"/>
  <c r="U14" i="9"/>
  <c r="T14" i="9"/>
  <c r="AB14" i="9" s="1"/>
  <c r="S14" i="9"/>
  <c r="AA14" i="9" s="1"/>
  <c r="R14" i="9"/>
  <c r="Z14" i="9" s="1"/>
  <c r="Q14" i="9"/>
  <c r="DT13" i="9"/>
  <c r="DK13" i="9"/>
  <c r="DB13" i="9"/>
  <c r="CS13" i="9"/>
  <c r="CE13" i="9"/>
  <c r="BV13" i="9"/>
  <c r="BM13" i="9"/>
  <c r="BD13" i="9"/>
  <c r="AU13" i="9"/>
  <c r="AL13" i="9"/>
  <c r="X13" i="9"/>
  <c r="W13" i="9"/>
  <c r="V13" i="9"/>
  <c r="U13" i="9"/>
  <c r="T13" i="9"/>
  <c r="S13" i="9"/>
  <c r="AA13" i="9" s="1"/>
  <c r="R13" i="9"/>
  <c r="Z13" i="9" s="1"/>
  <c r="Q13" i="9"/>
  <c r="Y13" i="9" s="1"/>
  <c r="DT12" i="9"/>
  <c r="DK12" i="9"/>
  <c r="DB12" i="9"/>
  <c r="CS12" i="9"/>
  <c r="CE12" i="9"/>
  <c r="BV12" i="9"/>
  <c r="BM12" i="9"/>
  <c r="BD12" i="9"/>
  <c r="AU12" i="9"/>
  <c r="AL12" i="9"/>
  <c r="X12" i="9"/>
  <c r="W12" i="9"/>
  <c r="V12" i="9"/>
  <c r="U12" i="9"/>
  <c r="T12" i="9"/>
  <c r="AB12" i="9" s="1"/>
  <c r="S12" i="9"/>
  <c r="AA12" i="9" s="1"/>
  <c r="R12" i="9"/>
  <c r="Z12" i="9" s="1"/>
  <c r="Q12" i="9"/>
  <c r="DT11" i="9"/>
  <c r="DK11" i="9"/>
  <c r="DB11" i="9"/>
  <c r="CS11" i="9"/>
  <c r="CE11" i="9"/>
  <c r="BV11" i="9"/>
  <c r="BM11" i="9"/>
  <c r="BD11" i="9"/>
  <c r="AU11" i="9"/>
  <c r="AL11" i="9"/>
  <c r="X11" i="9"/>
  <c r="W11" i="9"/>
  <c r="V11" i="9"/>
  <c r="U11" i="9"/>
  <c r="T11" i="9"/>
  <c r="S11" i="9"/>
  <c r="AA11" i="9" s="1"/>
  <c r="R11" i="9"/>
  <c r="Z11" i="9" s="1"/>
  <c r="Q11" i="9"/>
  <c r="DT10" i="9"/>
  <c r="DK10" i="9"/>
  <c r="DB10" i="9"/>
  <c r="CS10" i="9"/>
  <c r="CE10" i="9"/>
  <c r="BV10" i="9"/>
  <c r="BM10" i="9"/>
  <c r="BD10" i="9"/>
  <c r="AU10" i="9"/>
  <c r="AL10" i="9"/>
  <c r="X10" i="9"/>
  <c r="W10" i="9"/>
  <c r="V10" i="9"/>
  <c r="U10" i="9"/>
  <c r="T10" i="9"/>
  <c r="AB10" i="9" s="1"/>
  <c r="S10" i="9"/>
  <c r="R10" i="9"/>
  <c r="Z10" i="9" s="1"/>
  <c r="Q10" i="9"/>
  <c r="Y10" i="9" s="1"/>
  <c r="DT9" i="9"/>
  <c r="DK9" i="9"/>
  <c r="DB9" i="9"/>
  <c r="CS9" i="9"/>
  <c r="CE9" i="9"/>
  <c r="BV9" i="9"/>
  <c r="BM9" i="9"/>
  <c r="BD9" i="9"/>
  <c r="AU9" i="9"/>
  <c r="AL9" i="9"/>
  <c r="X9" i="9"/>
  <c r="W9" i="9"/>
  <c r="V9" i="9"/>
  <c r="U9" i="9"/>
  <c r="T9" i="9"/>
  <c r="S9" i="9"/>
  <c r="AA9" i="9" s="1"/>
  <c r="R9" i="9"/>
  <c r="Q9" i="9"/>
  <c r="Y9" i="9" s="1"/>
  <c r="DT8" i="9"/>
  <c r="DK8" i="9"/>
  <c r="DB8" i="9"/>
  <c r="CS8" i="9"/>
  <c r="CE8" i="9"/>
  <c r="BV8" i="9"/>
  <c r="BM8" i="9"/>
  <c r="BD8" i="9"/>
  <c r="AU8" i="9"/>
  <c r="AL8" i="9"/>
  <c r="X8" i="9"/>
  <c r="W8" i="9"/>
  <c r="V8" i="9"/>
  <c r="U8" i="9"/>
  <c r="T8" i="9"/>
  <c r="AB8" i="9" s="1"/>
  <c r="S8" i="9"/>
  <c r="AA8" i="9" s="1"/>
  <c r="R8" i="9"/>
  <c r="Z8" i="9" s="1"/>
  <c r="Q8" i="9"/>
  <c r="Y8" i="9" s="1"/>
  <c r="DT7" i="9"/>
  <c r="DK7" i="9"/>
  <c r="DB7" i="9"/>
  <c r="CS7" i="9"/>
  <c r="CE7" i="9"/>
  <c r="BV7" i="9"/>
  <c r="BM7" i="9"/>
  <c r="BD7" i="9"/>
  <c r="AU7" i="9"/>
  <c r="AL7" i="9"/>
  <c r="X7" i="9"/>
  <c r="W7" i="9"/>
  <c r="V7" i="9"/>
  <c r="U7" i="9"/>
  <c r="T7" i="9"/>
  <c r="S7" i="9"/>
  <c r="AA7" i="9" s="1"/>
  <c r="R7" i="9"/>
  <c r="Q7" i="9"/>
  <c r="Z30" i="9" l="1"/>
  <c r="AC30" i="9" s="1"/>
  <c r="DM63" i="9"/>
  <c r="DT63" i="9" s="1"/>
  <c r="DQ63" i="9"/>
  <c r="W62" i="9"/>
  <c r="DT62" i="9"/>
  <c r="Y26" i="9"/>
  <c r="Y28" i="9"/>
  <c r="AC28" i="9" s="1"/>
  <c r="Y24" i="9"/>
  <c r="Y20" i="9"/>
  <c r="AB15" i="9"/>
  <c r="AB21" i="9"/>
  <c r="AA33" i="9"/>
  <c r="AA35" i="9"/>
  <c r="AB9" i="9"/>
  <c r="AB23" i="9"/>
  <c r="AA29" i="9"/>
  <c r="AA31" i="9"/>
  <c r="AA37" i="9"/>
  <c r="AA43" i="9"/>
  <c r="AB11" i="9"/>
  <c r="AB17" i="9"/>
  <c r="AB19" i="9"/>
  <c r="AB25" i="9"/>
  <c r="AA39" i="9"/>
  <c r="AA41" i="9"/>
  <c r="AB44" i="9"/>
  <c r="AB46" i="9"/>
  <c r="Z49" i="9"/>
  <c r="Y32" i="9"/>
  <c r="AC10" i="9"/>
  <c r="CR63" i="9"/>
  <c r="AA61" i="9"/>
  <c r="AA59" i="9"/>
  <c r="DD63" i="9"/>
  <c r="DC63" i="9"/>
  <c r="DE63" i="9"/>
  <c r="DG63" i="9"/>
  <c r="S62" i="9"/>
  <c r="DK62" i="9"/>
  <c r="AC50" i="9"/>
  <c r="AB51" i="9"/>
  <c r="AC44" i="9"/>
  <c r="AB35" i="9"/>
  <c r="AC29" i="9"/>
  <c r="AC24" i="9"/>
  <c r="AA22" i="9"/>
  <c r="AB13" i="9"/>
  <c r="Z9" i="9"/>
  <c r="AC9" i="9" s="1"/>
  <c r="W52" i="9"/>
  <c r="W63" i="9" s="1"/>
  <c r="V62" i="9"/>
  <c r="Y58" i="9"/>
  <c r="Y12" i="9"/>
  <c r="AC12" i="9" s="1"/>
  <c r="Y14" i="9"/>
  <c r="AC14" i="9" s="1"/>
  <c r="Y21" i="9"/>
  <c r="AC21" i="9" s="1"/>
  <c r="Y35" i="9"/>
  <c r="Y40" i="9"/>
  <c r="AC40" i="9" s="1"/>
  <c r="Y11" i="9"/>
  <c r="Y18" i="9"/>
  <c r="AC18" i="9" s="1"/>
  <c r="Y23" i="9"/>
  <c r="AC23" i="9"/>
  <c r="AC25" i="9"/>
  <c r="AC37" i="9"/>
  <c r="Y16" i="9"/>
  <c r="AC16" i="9" s="1"/>
  <c r="AC13" i="9"/>
  <c r="AC15" i="9"/>
  <c r="AC34" i="9"/>
  <c r="AC39" i="9"/>
  <c r="AC41" i="9"/>
  <c r="AC49" i="9"/>
  <c r="BV63" i="9"/>
  <c r="BV52" i="9"/>
  <c r="BS63" i="9"/>
  <c r="AC8" i="9"/>
  <c r="AC33" i="9"/>
  <c r="AC17" i="9"/>
  <c r="AC36" i="9"/>
  <c r="AC48" i="9"/>
  <c r="AA62" i="9"/>
  <c r="R52" i="9"/>
  <c r="R63" i="9" s="1"/>
  <c r="V52" i="9"/>
  <c r="S52" i="9"/>
  <c r="AC20" i="9"/>
  <c r="AC32" i="9"/>
  <c r="AA10" i="9"/>
  <c r="AC11" i="9"/>
  <c r="AC22" i="9"/>
  <c r="AC27" i="9"/>
  <c r="AC38" i="9"/>
  <c r="AC43" i="9"/>
  <c r="DK52" i="9"/>
  <c r="T62" i="9"/>
  <c r="X62" i="9"/>
  <c r="T52" i="9"/>
  <c r="T63" i="9" s="1"/>
  <c r="X52" i="9"/>
  <c r="AC26" i="9"/>
  <c r="AC31" i="9"/>
  <c r="AC42" i="9"/>
  <c r="AC47" i="9"/>
  <c r="AU52" i="9"/>
  <c r="DB52" i="9"/>
  <c r="CU63" i="9"/>
  <c r="DB63" i="9" s="1"/>
  <c r="Q62" i="9"/>
  <c r="U62" i="9"/>
  <c r="AC59" i="9"/>
  <c r="BD63" i="9"/>
  <c r="Q52" i="9"/>
  <c r="U52" i="9"/>
  <c r="AB7" i="9"/>
  <c r="AB52" i="9" s="1"/>
  <c r="AC19" i="9"/>
  <c r="AC35" i="9"/>
  <c r="AC46" i="9"/>
  <c r="AC51" i="9"/>
  <c r="AL52" i="9"/>
  <c r="AE63" i="9"/>
  <c r="AL63" i="9" s="1"/>
  <c r="AI63" i="9"/>
  <c r="AU63" i="9"/>
  <c r="BW63" i="9"/>
  <c r="CE63" i="9" s="1"/>
  <c r="CA63" i="9"/>
  <c r="CE52" i="9"/>
  <c r="CI63" i="9"/>
  <c r="CM63" i="9"/>
  <c r="CQ63" i="9"/>
  <c r="AC58" i="9"/>
  <c r="Y7" i="9"/>
  <c r="DT52" i="9"/>
  <c r="AB54" i="9"/>
  <c r="AB62" i="9" s="1"/>
  <c r="BJ63" i="9"/>
  <c r="BM63" i="9" s="1"/>
  <c r="CL63" i="9"/>
  <c r="CS63" i="9" s="1"/>
  <c r="Z7" i="9"/>
  <c r="Y54" i="9"/>
  <c r="Y62" i="9" s="1"/>
  <c r="Z54" i="9"/>
  <c r="Z62" i="9" s="1"/>
  <c r="X63" i="9" l="1"/>
  <c r="S63" i="9"/>
  <c r="V63" i="9"/>
  <c r="DK63" i="9"/>
  <c r="Q63" i="9"/>
  <c r="AA52" i="9"/>
  <c r="AA63" i="9" s="1"/>
  <c r="AC62" i="9"/>
  <c r="U63" i="9"/>
  <c r="Y52" i="9"/>
  <c r="Y63" i="9" s="1"/>
  <c r="Z52" i="9"/>
  <c r="AC7" i="9"/>
  <c r="AB63" i="9"/>
  <c r="AC52" i="9" l="1"/>
  <c r="Z63" i="9"/>
  <c r="AC63" i="9" s="1"/>
</calcChain>
</file>

<file path=xl/sharedStrings.xml><?xml version="1.0" encoding="utf-8"?>
<sst xmlns="http://schemas.openxmlformats.org/spreadsheetml/2006/main" count="245" uniqueCount="96">
  <si>
    <t>T/R</t>
  </si>
  <si>
    <t>Yo‘nalish nomi</t>
  </si>
  <si>
    <t>Jami malaka oshiradigan xodimlar soni</t>
  </si>
  <si>
    <t>Shundan:</t>
  </si>
  <si>
    <t>Ta'lim tashkiloti bo'yicha:</t>
  </si>
  <si>
    <t>UMUMIY</t>
  </si>
  <si>
    <t>YANVAR</t>
  </si>
  <si>
    <t>FEVRAL</t>
  </si>
  <si>
    <t>MART</t>
  </si>
  <si>
    <t>APREL</t>
  </si>
  <si>
    <t>MAY</t>
  </si>
  <si>
    <t>IYUN</t>
  </si>
  <si>
    <t>SENTABR</t>
  </si>
  <si>
    <t>OKTABR</t>
  </si>
  <si>
    <t>NOYABR</t>
  </si>
  <si>
    <t>DEKABR</t>
  </si>
  <si>
    <t>Pedagogik mahorat markazida**</t>
  </si>
  <si>
    <t>Pedagogika yo'nalishidagi oliy ta'lim muassasida</t>
  </si>
  <si>
    <t>Nodavlat ta'lim muassasasida*</t>
  </si>
  <si>
    <t>A.Avloniy nomidagi pedagogik mahorat milliy institutida*</t>
  </si>
  <si>
    <t>Maktabgacha taʻlim institutida*</t>
  </si>
  <si>
    <t>Virtual kasbiy rivojlantirish tizimida (onlayn)</t>
  </si>
  <si>
    <t>Yuksaltiruvchi
 (Oliy va birinchi toifalilar)</t>
  </si>
  <si>
    <t>Rivojlantiruvchi
 (Ikkinchi toifali va mutaxassis)</t>
  </si>
  <si>
    <t>JAMI</t>
  </si>
  <si>
    <t>Reja bajarilishi foizda
 %</t>
  </si>
  <si>
    <t>YA Qayta topshirish</t>
  </si>
  <si>
    <t>Oliy va birinchi toifalilar</t>
  </si>
  <si>
    <t>Boshqalar</t>
  </si>
  <si>
    <t>Reja</t>
  </si>
  <si>
    <t>Qabul</t>
  </si>
  <si>
    <t>Chetlatish</t>
  </si>
  <si>
    <t>Yakuniy attestatsiyadan o'tmagan tinglovchilar</t>
  </si>
  <si>
    <t>Fevral</t>
  </si>
  <si>
    <t>Mart</t>
  </si>
  <si>
    <t>Aprel</t>
  </si>
  <si>
    <t>May</t>
  </si>
  <si>
    <t>Iyun</t>
  </si>
  <si>
    <t>Maktab ta’lim tashkilotlari xodimlari</t>
  </si>
  <si>
    <t>Umumiy o‘rta ta’lim maktabi o‘quv ishlari bo‘yicha direktor o‘rinbosarlari</t>
  </si>
  <si>
    <t>Umumiy o‘rta ta’lim maktabi ma’naviy-ma’rifiy ishlar bo‘yicha direktor o‘rinbosarlari</t>
  </si>
  <si>
    <t>O‘zbek tili va adabiyoti o‘qituvchilari (Ona tili va adabiyoti)</t>
  </si>
  <si>
    <t>Qoraqalpoq tili va adabiyoti o‘qituvchilari</t>
  </si>
  <si>
    <t>Rus tili va adabiyoti (rus sinflarda) o‘qituvchilari</t>
  </si>
  <si>
    <t>Tojik tili va adabiyoti óqituvchilari</t>
  </si>
  <si>
    <t>Qirǵiz tili va adabiyoti o‘qituvchilari</t>
  </si>
  <si>
    <t>Qozoq tili va adabiyoti o‘qituvchilari</t>
  </si>
  <si>
    <t>Turkman tili va adabiyoti o‘qituvchilari</t>
  </si>
  <si>
    <t>Ingliz tili o‘qituvchilari*</t>
  </si>
  <si>
    <t>Nemis tili o‘qituvchilari*</t>
  </si>
  <si>
    <t>Fransuz tili o‘qituvchilari*</t>
  </si>
  <si>
    <t>Rus tili (o‘zbek va qardosh tillardagi sinflarda) o‘qituvchilari</t>
  </si>
  <si>
    <t>Davlat (o‘zbek) tili o‘qituvchilari</t>
  </si>
  <si>
    <t>Davlat (qoraqalpoq) tili o‘qituvchilari</t>
  </si>
  <si>
    <t>Boshlang‘ich ta’lim o‘qituvchilari (o‘zbek sinflarda)</t>
  </si>
  <si>
    <t>Boshlang‘ich ta’lim o‘qituvchilari (qoraqalpoq sinflarda)</t>
  </si>
  <si>
    <t>Boshlang‘ich ta’lim o‘qituvchilari (rus sinflarda)</t>
  </si>
  <si>
    <t>Boshlang‘ich ta’lim o‘qituvchilari (tojik sinflarda)</t>
  </si>
  <si>
    <t>Boshlang‘ich ta’lim o‘qituvchilari (qirg‘iz sinflarda)</t>
  </si>
  <si>
    <t>Boshlang‘ich ta’lim o‘qituvchilari (qozoq sinflarda)</t>
  </si>
  <si>
    <t>Boshlang‘ich ta’lim o‘qituvchilari (turkman sinflarda)</t>
  </si>
  <si>
    <t>Kimyo o‘qituvchilari</t>
  </si>
  <si>
    <t>Biologiya o‘qituvchilari</t>
  </si>
  <si>
    <t>Geografiya o‘qituvchilari</t>
  </si>
  <si>
    <t>Fizika o‘qituvchilari</t>
  </si>
  <si>
    <t>Matematika o‘qituvchilari</t>
  </si>
  <si>
    <t>Informatika va axborot texnologiyalari o‘qituvchilari*</t>
  </si>
  <si>
    <t>Tarix o‘qituvchilari</t>
  </si>
  <si>
    <t>Davlat va huquq asoslari o‘qituvchilari</t>
  </si>
  <si>
    <t>Musiqa madaniyati o‘qituvchilari</t>
  </si>
  <si>
    <t>Tasviriy san’at va chizmachilik o‘qituvchilari</t>
  </si>
  <si>
    <t>Texnologiya fani o‘qituvchilari</t>
  </si>
  <si>
    <t>Iqtisodiy bilim asoslari o‘qituvchilari</t>
  </si>
  <si>
    <t>Tarbiya fani o‘qituvchilari</t>
  </si>
  <si>
    <t>Umumta'lim maktab kutubxona rahbar va xodimlari</t>
  </si>
  <si>
    <t>Barkamol avlod bolalar maktabi to‘garak rahbarlari</t>
  </si>
  <si>
    <t>Umumta’lim maktablari amaliyotchi psixologlari</t>
  </si>
  <si>
    <t>O‘qituvchi-logoped</t>
  </si>
  <si>
    <t>Alohida ta'lim ehtiyoji bo'lgan o'quvchilar uchun maktablar va maktab internatlari texnologiya o'qituvchilari</t>
  </si>
  <si>
    <t>Alohida ta'lim ehtiyoji bo'lgan o'quvchilar uchun maktablar va maktab internatlaritarbiyachilari</t>
  </si>
  <si>
    <t>San'at va ART</t>
  </si>
  <si>
    <t>Texnologiya (Robototexnika va sun'iy intellekt)</t>
  </si>
  <si>
    <t>Zamonaviy yondashuv</t>
  </si>
  <si>
    <t>Science/ Combined Science (Kembrij)</t>
  </si>
  <si>
    <t>Jami:</t>
  </si>
  <si>
    <t>Maktabgacha ta’lim tashkilotlari yo‘nalishida</t>
  </si>
  <si>
    <t>Maktabgacha ta’lim tashkiloti direktor o‘rinbosari</t>
  </si>
  <si>
    <t>Maktabgacha ta’lim tashkiloti psixolog</t>
  </si>
  <si>
    <t>Maktabgacha ta’lim tashkiloti o‘qituvchi-defektologi</t>
  </si>
  <si>
    <t>Maktabgacha ta’lim tashkiloti o‘qituvchi-logopedi</t>
  </si>
  <si>
    <t>Maktabgacha ta’lim tashkiloti tarbiyachisi</t>
  </si>
  <si>
    <t>Maktabgacha ta’lim tashkiloti musiqa rahbari</t>
  </si>
  <si>
    <t>Maktabgacha ta’lim tashkiloti oshpazi</t>
  </si>
  <si>
    <t>Maktabgacha ta’lim tashkiloti xorijiy til o‘qituvchisi</t>
  </si>
  <si>
    <t>Yanvar-Iyun</t>
  </si>
  <si>
    <t>Samarqand viloyati Maktabgacha va maktab ta’limi tashkilotlarining rahbar, pedagog va mutaxassis xodimlarini 2025-yilda malaka oshirish kurslarida ta’lim yo‘nalishlari bo‘yicha o‘qitish 
 rejasini bajarilishi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</si>
</sst>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sz val="10"/>
      <name val="Arial"/>
    </font>
    <font>
      <sz val="16"/>
      <color theme="1"/>
      <name val="&quot;Times New Roman&quot;"/>
    </font>
    <font>
      <b/>
      <sz val="11"/>
      <color rgb="FF000000"/>
      <name val="&quot;Times New Roman&quot;"/>
    </font>
    <font>
      <sz val="10"/>
      <color rgb="FF000000"/>
      <name val="&quot;Times New Roman&quot;"/>
    </font>
    <font>
      <sz val="11"/>
      <color rgb="FF000000"/>
      <name val="&quot;Times New Roman&quot;"/>
    </font>
    <font>
      <i/>
      <sz val="11"/>
      <color rgb="FF000000"/>
      <name val="&quot;Times New Roman&quot;"/>
    </font>
    <font>
      <i/>
      <sz val="10"/>
      <color rgb="FF000000"/>
      <name val="&quot;Times New Roman&quot;"/>
    </font>
    <font>
      <b/>
      <sz val="12"/>
      <color theme="1"/>
      <name val="&quot;Times New Roman&quot;"/>
    </font>
    <font>
      <sz val="12"/>
      <color theme="1"/>
      <name val="&quot;Times New Roman&quot;"/>
    </font>
    <font>
      <b/>
      <sz val="11"/>
      <color theme="1"/>
      <name val="Arial"/>
      <scheme val="minor"/>
    </font>
    <font>
      <sz val="11"/>
      <color theme="1"/>
      <name val="Times New Roman"/>
    </font>
    <font>
      <b/>
      <sz val="10"/>
      <color theme="1"/>
      <name val="Arial"/>
      <scheme val="minor"/>
    </font>
    <font>
      <b/>
      <sz val="14"/>
      <color rgb="FF000000"/>
      <name val="&quot;Times New Roman&quot;"/>
    </font>
    <font>
      <sz val="12"/>
      <color rgb="FF000000"/>
      <name val="&quot;\&quot;Times New Roman\&quot;&quot;"/>
    </font>
    <font>
      <sz val="12"/>
      <color rgb="FF000000"/>
      <name val="Arial"/>
    </font>
    <font>
      <sz val="12"/>
      <color rgb="FF000000"/>
      <name val="&quot;\0022Times New Roman\0022&quot;"/>
    </font>
    <font>
      <sz val="11"/>
      <color rgb="FF000000"/>
      <name val="Calibri"/>
    </font>
    <font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5D9F1"/>
        <bgColor rgb="FFC5D9F1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EBF1DE"/>
        <bgColor rgb="FFEBF1DE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92D050"/>
        <bgColor rgb="FF92D050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 applyFont="1" applyAlignment="1"/>
    <xf numFmtId="0" fontId="9" fillId="2" borderId="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3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164" fontId="3" fillId="4" borderId="5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164" fontId="15" fillId="8" borderId="15" xfId="0" applyNumberFormat="1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3" fontId="15" fillId="8" borderId="15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left"/>
    </xf>
    <xf numFmtId="164" fontId="1" fillId="0" borderId="15" xfId="0" applyNumberFormat="1" applyFont="1" applyBorder="1" applyAlignment="1">
      <alignment horizontal="center" vertical="center"/>
    </xf>
    <xf numFmtId="0" fontId="12" fillId="9" borderId="12" xfId="0" applyFont="1" applyFill="1" applyBorder="1" applyAlignment="1">
      <alignment horizontal="left"/>
    </xf>
    <xf numFmtId="0" fontId="11" fillId="8" borderId="8" xfId="0" applyFont="1" applyFill="1" applyBorder="1" applyAlignment="1">
      <alignment horizontal="center"/>
    </xf>
    <xf numFmtId="0" fontId="15" fillId="10" borderId="15" xfId="0" applyFont="1" applyFill="1" applyBorder="1" applyAlignment="1">
      <alignment horizontal="center" vertical="center"/>
    </xf>
    <xf numFmtId="164" fontId="15" fillId="10" borderId="15" xfId="0" applyNumberFormat="1" applyFont="1" applyFill="1" applyBorder="1" applyAlignment="1">
      <alignment horizontal="center" vertical="center"/>
    </xf>
    <xf numFmtId="3" fontId="15" fillId="10" borderId="15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/>
    </xf>
    <xf numFmtId="3" fontId="11" fillId="5" borderId="15" xfId="0" applyNumberFormat="1" applyFont="1" applyFill="1" applyBorder="1" applyAlignment="1">
      <alignment horizontal="center"/>
    </xf>
    <xf numFmtId="49" fontId="11" fillId="5" borderId="15" xfId="0" applyNumberFormat="1" applyFont="1" applyFill="1" applyBorder="1" applyAlignment="1">
      <alignment horizontal="center"/>
    </xf>
    <xf numFmtId="164" fontId="15" fillId="11" borderId="15" xfId="0" applyNumberFormat="1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164" fontId="11" fillId="11" borderId="5" xfId="0" applyNumberFormat="1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3" fontId="15" fillId="11" borderId="15" xfId="0" applyNumberFormat="1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3" fontId="12" fillId="6" borderId="13" xfId="0" applyNumberFormat="1" applyFont="1" applyFill="1" applyBorder="1" applyAlignment="1">
      <alignment horizontal="center"/>
    </xf>
    <xf numFmtId="49" fontId="12" fillId="6" borderId="8" xfId="0" applyNumberFormat="1" applyFont="1" applyFill="1" applyBorder="1" applyAlignment="1">
      <alignment horizontal="center"/>
    </xf>
    <xf numFmtId="3" fontId="12" fillId="6" borderId="8" xfId="0" applyNumberFormat="1" applyFont="1" applyFill="1" applyBorder="1" applyAlignment="1">
      <alignment horizontal="center"/>
    </xf>
    <xf numFmtId="164" fontId="13" fillId="6" borderId="15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 vertical="center"/>
    </xf>
    <xf numFmtId="164" fontId="1" fillId="6" borderId="15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164" fontId="15" fillId="6" borderId="15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3" fontId="1" fillId="0" borderId="15" xfId="0" applyNumberFormat="1" applyFont="1" applyBorder="1"/>
    <xf numFmtId="0" fontId="11" fillId="5" borderId="15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3" fontId="11" fillId="8" borderId="8" xfId="0" applyNumberFormat="1" applyFont="1" applyFill="1" applyBorder="1" applyAlignment="1">
      <alignment horizontal="center"/>
    </xf>
    <xf numFmtId="49" fontId="11" fillId="8" borderId="8" xfId="0" applyNumberFormat="1" applyFont="1" applyFill="1" applyBorder="1" applyAlignment="1">
      <alignment horizont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11" fillId="5" borderId="15" xfId="0" applyNumberFormat="1" applyFont="1" applyFill="1" applyBorder="1" applyAlignment="1">
      <alignment horizontal="center"/>
    </xf>
    <xf numFmtId="4" fontId="3" fillId="4" borderId="5" xfId="0" applyNumberFormat="1" applyFont="1" applyFill="1" applyBorder="1" applyAlignment="1">
      <alignment horizontal="center" vertical="center"/>
    </xf>
    <xf numFmtId="3" fontId="2" fillId="10" borderId="5" xfId="0" applyNumberFormat="1" applyFont="1" applyFill="1" applyBorder="1" applyAlignment="1">
      <alignment horizontal="center"/>
    </xf>
    <xf numFmtId="0" fontId="15" fillId="8" borderId="15" xfId="0" applyFont="1" applyFill="1" applyBorder="1" applyAlignment="1">
      <alignment horizontal="center"/>
    </xf>
    <xf numFmtId="4" fontId="11" fillId="5" borderId="9" xfId="0" applyNumberFormat="1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4" fontId="1" fillId="0" borderId="5" xfId="0" applyNumberFormat="1" applyFont="1" applyBorder="1"/>
    <xf numFmtId="3" fontId="15" fillId="10" borderId="15" xfId="0" applyNumberFormat="1" applyFont="1" applyFill="1" applyBorder="1" applyAlignment="1">
      <alignment horizontal="center"/>
    </xf>
    <xf numFmtId="0" fontId="15" fillId="10" borderId="15" xfId="0" applyFont="1" applyFill="1" applyBorder="1" applyAlignment="1">
      <alignment horizontal="center"/>
    </xf>
    <xf numFmtId="3" fontId="11" fillId="11" borderId="5" xfId="0" applyNumberFormat="1" applyFont="1" applyFill="1" applyBorder="1" applyAlignment="1">
      <alignment horizontal="center"/>
    </xf>
    <xf numFmtId="0" fontId="11" fillId="11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3" fontId="11" fillId="11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3" fontId="2" fillId="8" borderId="15" xfId="0" applyNumberFormat="1" applyFont="1" applyFill="1" applyBorder="1" applyAlignment="1">
      <alignment horizontal="center"/>
    </xf>
    <xf numFmtId="49" fontId="2" fillId="8" borderId="15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3" fontId="2" fillId="6" borderId="15" xfId="0" applyNumberFormat="1" applyFont="1" applyFill="1" applyBorder="1" applyAlignment="1">
      <alignment horizontal="center"/>
    </xf>
    <xf numFmtId="49" fontId="2" fillId="6" borderId="15" xfId="0" applyNumberFormat="1" applyFont="1" applyFill="1" applyBorder="1" applyAlignment="1">
      <alignment horizontal="center"/>
    </xf>
    <xf numFmtId="164" fontId="15" fillId="8" borderId="15" xfId="0" applyNumberFormat="1" applyFont="1" applyFill="1" applyBorder="1" applyAlignment="1">
      <alignment horizontal="center"/>
    </xf>
    <xf numFmtId="3" fontId="1" fillId="0" borderId="15" xfId="0" applyNumberFormat="1" applyFont="1" applyBorder="1" applyAlignment="1">
      <alignment horizontal="center" vertical="center"/>
    </xf>
    <xf numFmtId="3" fontId="11" fillId="6" borderId="8" xfId="0" applyNumberFormat="1" applyFont="1" applyFill="1" applyBorder="1" applyAlignment="1">
      <alignment horizontal="center"/>
    </xf>
    <xf numFmtId="49" fontId="11" fillId="6" borderId="8" xfId="0" applyNumberFormat="1" applyFont="1" applyFill="1" applyBorder="1" applyAlignment="1">
      <alignment horizontal="center"/>
    </xf>
    <xf numFmtId="164" fontId="11" fillId="11" borderId="5" xfId="0" applyNumberFormat="1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5" xfId="0" applyFont="1" applyBorder="1"/>
    <xf numFmtId="0" fontId="21" fillId="0" borderId="15" xfId="0" applyFont="1" applyFill="1" applyBorder="1" applyAlignment="1"/>
    <xf numFmtId="0" fontId="21" fillId="0" borderId="15" xfId="0" applyFont="1" applyFill="1" applyBorder="1"/>
    <xf numFmtId="0" fontId="21" fillId="0" borderId="15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3" fontId="1" fillId="0" borderId="5" xfId="0" applyNumberFormat="1" applyFont="1" applyBorder="1"/>
    <xf numFmtId="0" fontId="6" fillId="2" borderId="2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3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16" fillId="12" borderId="0" xfId="0" applyFont="1" applyFill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164" fontId="7" fillId="6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4" fontId="6" fillId="2" borderId="9" xfId="0" applyNumberFormat="1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T63"/>
  <sheetViews>
    <sheetView tabSelected="1" topLeftCell="CM1" zoomScale="86" zoomScaleNormal="86" workbookViewId="0">
      <pane ySplit="4" topLeftCell="A29" activePane="bottomLeft" state="frozen"/>
      <selection activeCell="M14" sqref="M14:BZ16"/>
      <selection pane="bottomLeft" activeCell="CW33" sqref="CW33"/>
    </sheetView>
  </sheetViews>
  <sheetFormatPr defaultColWidth="12.5703125" defaultRowHeight="15.75" customHeight="1"/>
  <cols>
    <col min="1" max="1" width="8.5703125" customWidth="1"/>
    <col min="2" max="2" width="99.85546875" customWidth="1"/>
    <col min="3" max="16" width="12.5703125" customWidth="1"/>
    <col min="17" max="18" width="7" customWidth="1"/>
    <col min="19" max="19" width="7.85546875" customWidth="1"/>
    <col min="20" max="20" width="12.5703125" customWidth="1"/>
    <col min="21" max="21" width="7.140625" customWidth="1"/>
    <col min="22" max="22" width="6.7109375" customWidth="1"/>
    <col min="23" max="24" width="9.42578125" customWidth="1"/>
    <col min="25" max="25" width="8.42578125" customWidth="1"/>
    <col min="26" max="26" width="7.7109375" customWidth="1"/>
    <col min="27" max="27" width="9.5703125" customWidth="1"/>
    <col min="28" max="28" width="11.42578125" customWidth="1"/>
    <col min="29" max="29" width="8.85546875" customWidth="1"/>
    <col min="30" max="31" width="6.5703125" customWidth="1"/>
    <col min="32" max="32" width="9.42578125" customWidth="1"/>
    <col min="33" max="33" width="11.42578125" customWidth="1"/>
    <col min="34" max="35" width="6.5703125" customWidth="1"/>
    <col min="36" max="36" width="9.7109375" customWidth="1"/>
    <col min="37" max="37" width="11.42578125" customWidth="1"/>
    <col min="38" max="38" width="9.85546875" bestFit="1" customWidth="1"/>
    <col min="39" max="40" width="6.140625" customWidth="1"/>
    <col min="41" max="41" width="9.42578125" customWidth="1"/>
    <col min="42" max="42" width="11.42578125" customWidth="1"/>
    <col min="43" max="44" width="6.5703125" customWidth="1"/>
    <col min="45" max="45" width="9.7109375" customWidth="1"/>
    <col min="46" max="46" width="11.42578125" customWidth="1"/>
    <col min="47" max="47" width="9.85546875" bestFit="1" customWidth="1"/>
    <col min="48" max="49" width="6" customWidth="1"/>
    <col min="50" max="50" width="9.140625" customWidth="1"/>
    <col min="51" max="51" width="11.42578125" customWidth="1"/>
    <col min="52" max="53" width="6.5703125" customWidth="1"/>
    <col min="54" max="54" width="9.42578125" customWidth="1"/>
    <col min="55" max="55" width="11.42578125" customWidth="1"/>
    <col min="56" max="56" width="9.85546875" bestFit="1" customWidth="1"/>
    <col min="57" max="58" width="7.140625" customWidth="1"/>
    <col min="59" max="59" width="9.42578125" customWidth="1"/>
    <col min="60" max="60" width="11.42578125" customWidth="1"/>
    <col min="61" max="62" width="6.42578125" customWidth="1"/>
    <col min="63" max="63" width="9.28515625" customWidth="1"/>
    <col min="64" max="64" width="11.42578125" customWidth="1"/>
    <col min="65" max="65" width="9.85546875" bestFit="1" customWidth="1"/>
    <col min="66" max="67" width="8.28515625" customWidth="1"/>
    <col min="68" max="68" width="9.5703125" customWidth="1"/>
    <col min="69" max="69" width="11" customWidth="1"/>
    <col min="70" max="70" width="7.5703125" customWidth="1"/>
    <col min="71" max="71" width="8.140625" customWidth="1"/>
    <col min="72" max="72" width="9.140625" customWidth="1"/>
    <col min="73" max="73" width="11.140625" customWidth="1"/>
    <col min="74" max="74" width="9.85546875" bestFit="1" customWidth="1"/>
    <col min="75" max="75" width="7.5703125" customWidth="1"/>
    <col min="76" max="76" width="7.85546875" customWidth="1"/>
    <col min="77" max="77" width="9.28515625" customWidth="1"/>
    <col min="78" max="78" width="11.42578125" customWidth="1"/>
    <col min="79" max="79" width="7.7109375" customWidth="1"/>
    <col min="80" max="80" width="8.28515625" customWidth="1"/>
    <col min="81" max="81" width="9.42578125" customWidth="1"/>
    <col min="82" max="82" width="12" customWidth="1"/>
    <col min="83" max="83" width="9.85546875" bestFit="1" customWidth="1"/>
    <col min="84" max="88" width="7.42578125" customWidth="1"/>
    <col min="89" max="90" width="6.85546875" customWidth="1"/>
    <col min="91" max="91" width="9.140625" customWidth="1"/>
    <col min="92" max="92" width="12.42578125" customWidth="1"/>
    <col min="93" max="94" width="7.7109375" customWidth="1"/>
    <col min="95" max="95" width="9.42578125" customWidth="1"/>
    <col min="96" max="96" width="12.42578125" customWidth="1"/>
    <col min="97" max="97" width="10.42578125" customWidth="1"/>
    <col min="98" max="99" width="7.42578125" customWidth="1"/>
    <col min="100" max="100" width="9.85546875" customWidth="1"/>
    <col min="101" max="101" width="11.42578125" customWidth="1"/>
    <col min="102" max="103" width="7.42578125" customWidth="1"/>
    <col min="104" max="104" width="9.85546875" customWidth="1"/>
    <col min="105" max="105" width="6" customWidth="1"/>
    <col min="106" max="106" width="10.28515625" customWidth="1"/>
    <col min="107" max="108" width="6.5703125" customWidth="1"/>
    <col min="109" max="109" width="9.7109375" customWidth="1"/>
    <col min="110" max="110" width="11.42578125" customWidth="1"/>
    <col min="111" max="112" width="6.85546875" customWidth="1"/>
    <col min="113" max="113" width="9.140625" customWidth="1"/>
    <col min="114" max="115" width="11.42578125" customWidth="1"/>
    <col min="116" max="117" width="6" customWidth="1"/>
    <col min="118" max="118" width="8.5703125" customWidth="1"/>
    <col min="119" max="119" width="11.42578125" customWidth="1"/>
    <col min="120" max="121" width="7.140625" bestFit="1" customWidth="1"/>
    <col min="122" max="124" width="11.42578125" customWidth="1"/>
  </cols>
  <sheetData>
    <row r="1" spans="1:124" ht="58.5" customHeight="1">
      <c r="A1" s="129" t="s">
        <v>95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</row>
    <row r="2" spans="1:124" ht="12.75">
      <c r="A2" s="131" t="s">
        <v>0</v>
      </c>
      <c r="B2" s="131" t="s">
        <v>1</v>
      </c>
      <c r="C2" s="133" t="s">
        <v>2</v>
      </c>
      <c r="D2" s="143" t="s">
        <v>3</v>
      </c>
      <c r="E2" s="122"/>
      <c r="F2" s="134" t="s">
        <v>4</v>
      </c>
      <c r="G2" s="126"/>
      <c r="H2" s="126"/>
      <c r="I2" s="126"/>
      <c r="J2" s="126"/>
      <c r="K2" s="126"/>
      <c r="L2" s="126"/>
      <c r="M2" s="126"/>
      <c r="N2" s="126"/>
      <c r="O2" s="126"/>
      <c r="P2" s="127"/>
      <c r="Q2" s="125" t="s">
        <v>5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7"/>
      <c r="AD2" s="125" t="s">
        <v>6</v>
      </c>
      <c r="AE2" s="126"/>
      <c r="AF2" s="126"/>
      <c r="AG2" s="126"/>
      <c r="AH2" s="126"/>
      <c r="AI2" s="126"/>
      <c r="AJ2" s="126"/>
      <c r="AK2" s="126"/>
      <c r="AL2" s="127"/>
      <c r="AM2" s="125" t="s">
        <v>7</v>
      </c>
      <c r="AN2" s="126"/>
      <c r="AO2" s="126"/>
      <c r="AP2" s="126"/>
      <c r="AQ2" s="126"/>
      <c r="AR2" s="126"/>
      <c r="AS2" s="126"/>
      <c r="AT2" s="126"/>
      <c r="AU2" s="127"/>
      <c r="AV2" s="125" t="s">
        <v>8</v>
      </c>
      <c r="AW2" s="126"/>
      <c r="AX2" s="126"/>
      <c r="AY2" s="126"/>
      <c r="AZ2" s="126"/>
      <c r="BA2" s="126"/>
      <c r="BB2" s="126"/>
      <c r="BC2" s="126"/>
      <c r="BD2" s="127"/>
      <c r="BE2" s="125" t="s">
        <v>9</v>
      </c>
      <c r="BF2" s="126"/>
      <c r="BG2" s="126"/>
      <c r="BH2" s="126"/>
      <c r="BI2" s="126"/>
      <c r="BJ2" s="126"/>
      <c r="BK2" s="126"/>
      <c r="BL2" s="126"/>
      <c r="BM2" s="127"/>
      <c r="BN2" s="125" t="s">
        <v>10</v>
      </c>
      <c r="BO2" s="126"/>
      <c r="BP2" s="126"/>
      <c r="BQ2" s="126"/>
      <c r="BR2" s="126"/>
      <c r="BS2" s="126"/>
      <c r="BT2" s="126"/>
      <c r="BU2" s="126"/>
      <c r="BV2" s="127"/>
      <c r="BW2" s="125" t="s">
        <v>11</v>
      </c>
      <c r="BX2" s="126"/>
      <c r="BY2" s="126"/>
      <c r="BZ2" s="126"/>
      <c r="CA2" s="126"/>
      <c r="CB2" s="126"/>
      <c r="CC2" s="126"/>
      <c r="CD2" s="126"/>
      <c r="CE2" s="127"/>
      <c r="CF2" s="125" t="s">
        <v>94</v>
      </c>
      <c r="CG2" s="126"/>
      <c r="CH2" s="126"/>
      <c r="CI2" s="126"/>
      <c r="CJ2" s="127"/>
      <c r="CK2" s="125" t="s">
        <v>12</v>
      </c>
      <c r="CL2" s="126"/>
      <c r="CM2" s="126"/>
      <c r="CN2" s="126"/>
      <c r="CO2" s="126"/>
      <c r="CP2" s="126"/>
      <c r="CQ2" s="126"/>
      <c r="CR2" s="126"/>
      <c r="CS2" s="127"/>
      <c r="CT2" s="125" t="s">
        <v>13</v>
      </c>
      <c r="CU2" s="126"/>
      <c r="CV2" s="126"/>
      <c r="CW2" s="126"/>
      <c r="CX2" s="126"/>
      <c r="CY2" s="126"/>
      <c r="CZ2" s="126"/>
      <c r="DA2" s="126"/>
      <c r="DB2" s="127"/>
      <c r="DC2" s="125" t="s">
        <v>14</v>
      </c>
      <c r="DD2" s="126"/>
      <c r="DE2" s="126"/>
      <c r="DF2" s="126"/>
      <c r="DG2" s="126"/>
      <c r="DH2" s="126"/>
      <c r="DI2" s="126"/>
      <c r="DJ2" s="126"/>
      <c r="DK2" s="127"/>
      <c r="DL2" s="125" t="s">
        <v>15</v>
      </c>
      <c r="DM2" s="126"/>
      <c r="DN2" s="126"/>
      <c r="DO2" s="126"/>
      <c r="DP2" s="126"/>
      <c r="DQ2" s="126"/>
      <c r="DR2" s="126"/>
      <c r="DS2" s="126"/>
      <c r="DT2" s="127"/>
    </row>
    <row r="3" spans="1:124" ht="12.75">
      <c r="A3" s="132"/>
      <c r="B3" s="132"/>
      <c r="C3" s="132"/>
      <c r="D3" s="144"/>
      <c r="E3" s="145"/>
      <c r="F3" s="134" t="s">
        <v>16</v>
      </c>
      <c r="G3" s="127"/>
      <c r="H3" s="134" t="s">
        <v>17</v>
      </c>
      <c r="I3" s="127"/>
      <c r="J3" s="134" t="s">
        <v>18</v>
      </c>
      <c r="K3" s="126"/>
      <c r="L3" s="138" t="s">
        <v>19</v>
      </c>
      <c r="M3" s="127"/>
      <c r="N3" s="134" t="s">
        <v>20</v>
      </c>
      <c r="O3" s="127"/>
      <c r="P3" s="135" t="s">
        <v>21</v>
      </c>
      <c r="Q3" s="128" t="s">
        <v>22</v>
      </c>
      <c r="R3" s="121"/>
      <c r="S3" s="121"/>
      <c r="T3" s="121"/>
      <c r="U3" s="120" t="s">
        <v>23</v>
      </c>
      <c r="V3" s="121"/>
      <c r="W3" s="121"/>
      <c r="X3" s="122"/>
      <c r="Y3" s="140" t="s">
        <v>24</v>
      </c>
      <c r="Z3" s="130"/>
      <c r="AA3" s="130"/>
      <c r="AB3" s="141"/>
      <c r="AC3" s="142" t="s">
        <v>25</v>
      </c>
      <c r="AD3" s="128" t="s">
        <v>22</v>
      </c>
      <c r="AE3" s="121"/>
      <c r="AF3" s="121"/>
      <c r="AG3" s="121"/>
      <c r="AH3" s="120" t="s">
        <v>23</v>
      </c>
      <c r="AI3" s="121"/>
      <c r="AJ3" s="121"/>
      <c r="AK3" s="122"/>
      <c r="AL3" s="136" t="s">
        <v>25</v>
      </c>
      <c r="AM3" s="128" t="s">
        <v>22</v>
      </c>
      <c r="AN3" s="121"/>
      <c r="AO3" s="121"/>
      <c r="AP3" s="121"/>
      <c r="AQ3" s="120" t="s">
        <v>23</v>
      </c>
      <c r="AR3" s="121"/>
      <c r="AS3" s="121"/>
      <c r="AT3" s="122"/>
      <c r="AU3" s="123" t="s">
        <v>25</v>
      </c>
      <c r="AV3" s="128" t="s">
        <v>22</v>
      </c>
      <c r="AW3" s="121"/>
      <c r="AX3" s="121"/>
      <c r="AY3" s="121"/>
      <c r="AZ3" s="120" t="s">
        <v>23</v>
      </c>
      <c r="BA3" s="121"/>
      <c r="BB3" s="121"/>
      <c r="BC3" s="122"/>
      <c r="BD3" s="123" t="s">
        <v>25</v>
      </c>
      <c r="BE3" s="128" t="s">
        <v>22</v>
      </c>
      <c r="BF3" s="121"/>
      <c r="BG3" s="121"/>
      <c r="BH3" s="121"/>
      <c r="BI3" s="120" t="s">
        <v>23</v>
      </c>
      <c r="BJ3" s="121"/>
      <c r="BK3" s="121"/>
      <c r="BL3" s="122"/>
      <c r="BM3" s="123" t="s">
        <v>25</v>
      </c>
      <c r="BN3" s="128" t="s">
        <v>22</v>
      </c>
      <c r="BO3" s="121"/>
      <c r="BP3" s="121"/>
      <c r="BQ3" s="121"/>
      <c r="BR3" s="120" t="s">
        <v>23</v>
      </c>
      <c r="BS3" s="121"/>
      <c r="BT3" s="121"/>
      <c r="BU3" s="122"/>
      <c r="BV3" s="123" t="s">
        <v>25</v>
      </c>
      <c r="BW3" s="128" t="s">
        <v>22</v>
      </c>
      <c r="BX3" s="121"/>
      <c r="BY3" s="121"/>
      <c r="BZ3" s="121"/>
      <c r="CA3" s="120" t="s">
        <v>23</v>
      </c>
      <c r="CB3" s="121"/>
      <c r="CC3" s="121"/>
      <c r="CD3" s="122"/>
      <c r="CE3" s="123" t="s">
        <v>25</v>
      </c>
      <c r="CF3" s="146" t="s">
        <v>26</v>
      </c>
      <c r="CG3" s="126"/>
      <c r="CH3" s="126"/>
      <c r="CI3" s="126"/>
      <c r="CJ3" s="127"/>
      <c r="CK3" s="128" t="s">
        <v>22</v>
      </c>
      <c r="CL3" s="121"/>
      <c r="CM3" s="121"/>
      <c r="CN3" s="121"/>
      <c r="CO3" s="120" t="s">
        <v>23</v>
      </c>
      <c r="CP3" s="121"/>
      <c r="CQ3" s="121"/>
      <c r="CR3" s="122"/>
      <c r="CS3" s="123" t="s">
        <v>25</v>
      </c>
      <c r="CT3" s="128" t="s">
        <v>22</v>
      </c>
      <c r="CU3" s="121"/>
      <c r="CV3" s="121"/>
      <c r="CW3" s="121"/>
      <c r="CX3" s="120" t="s">
        <v>23</v>
      </c>
      <c r="CY3" s="121"/>
      <c r="CZ3" s="121"/>
      <c r="DA3" s="122"/>
      <c r="DB3" s="123" t="s">
        <v>25</v>
      </c>
      <c r="DC3" s="128" t="s">
        <v>22</v>
      </c>
      <c r="DD3" s="121"/>
      <c r="DE3" s="121"/>
      <c r="DF3" s="121"/>
      <c r="DG3" s="120" t="s">
        <v>23</v>
      </c>
      <c r="DH3" s="121"/>
      <c r="DI3" s="121"/>
      <c r="DJ3" s="122"/>
      <c r="DK3" s="123" t="s">
        <v>25</v>
      </c>
      <c r="DL3" s="128" t="s">
        <v>22</v>
      </c>
      <c r="DM3" s="121"/>
      <c r="DN3" s="121"/>
      <c r="DO3" s="121"/>
      <c r="DP3" s="120" t="s">
        <v>23</v>
      </c>
      <c r="DQ3" s="121"/>
      <c r="DR3" s="121"/>
      <c r="DS3" s="122"/>
      <c r="DT3" s="123" t="s">
        <v>25</v>
      </c>
    </row>
    <row r="4" spans="1:124" ht="156.75">
      <c r="A4" s="124"/>
      <c r="B4" s="124"/>
      <c r="C4" s="124"/>
      <c r="D4" s="1" t="s">
        <v>27</v>
      </c>
      <c r="E4" s="1" t="s">
        <v>28</v>
      </c>
      <c r="F4" s="1" t="s">
        <v>27</v>
      </c>
      <c r="G4" s="1" t="s">
        <v>28</v>
      </c>
      <c r="H4" s="1" t="s">
        <v>27</v>
      </c>
      <c r="I4" s="1" t="s">
        <v>28</v>
      </c>
      <c r="J4" s="1" t="s">
        <v>27</v>
      </c>
      <c r="K4" s="2" t="s">
        <v>28</v>
      </c>
      <c r="L4" s="3" t="s">
        <v>27</v>
      </c>
      <c r="M4" s="4" t="s">
        <v>28</v>
      </c>
      <c r="N4" s="1" t="s">
        <v>27</v>
      </c>
      <c r="O4" s="1" t="s">
        <v>28</v>
      </c>
      <c r="P4" s="124"/>
      <c r="Q4" s="5" t="s">
        <v>29</v>
      </c>
      <c r="R4" s="5" t="s">
        <v>30</v>
      </c>
      <c r="S4" s="8" t="s">
        <v>31</v>
      </c>
      <c r="T4" s="6" t="s">
        <v>32</v>
      </c>
      <c r="U4" s="7" t="s">
        <v>29</v>
      </c>
      <c r="V4" s="5" t="s">
        <v>30</v>
      </c>
      <c r="W4" s="8" t="s">
        <v>31</v>
      </c>
      <c r="X4" s="8" t="s">
        <v>32</v>
      </c>
      <c r="Y4" s="43" t="s">
        <v>29</v>
      </c>
      <c r="Z4" s="44" t="s">
        <v>30</v>
      </c>
      <c r="AA4" s="45" t="s">
        <v>31</v>
      </c>
      <c r="AB4" s="45" t="s">
        <v>32</v>
      </c>
      <c r="AC4" s="124"/>
      <c r="AD4" s="5" t="s">
        <v>29</v>
      </c>
      <c r="AE4" s="5" t="s">
        <v>30</v>
      </c>
      <c r="AF4" s="5" t="s">
        <v>31</v>
      </c>
      <c r="AG4" s="6" t="s">
        <v>32</v>
      </c>
      <c r="AH4" s="7" t="s">
        <v>29</v>
      </c>
      <c r="AI4" s="5" t="s">
        <v>30</v>
      </c>
      <c r="AJ4" s="5" t="s">
        <v>31</v>
      </c>
      <c r="AK4" s="8" t="s">
        <v>32</v>
      </c>
      <c r="AL4" s="124"/>
      <c r="AM4" s="5" t="s">
        <v>29</v>
      </c>
      <c r="AN4" s="5" t="s">
        <v>30</v>
      </c>
      <c r="AO4" s="5" t="s">
        <v>31</v>
      </c>
      <c r="AP4" s="6" t="s">
        <v>32</v>
      </c>
      <c r="AQ4" s="7" t="s">
        <v>29</v>
      </c>
      <c r="AR4" s="5" t="s">
        <v>30</v>
      </c>
      <c r="AS4" s="5" t="s">
        <v>31</v>
      </c>
      <c r="AT4" s="8" t="s">
        <v>32</v>
      </c>
      <c r="AU4" s="124"/>
      <c r="AV4" s="5" t="s">
        <v>29</v>
      </c>
      <c r="AW4" s="5" t="s">
        <v>30</v>
      </c>
      <c r="AX4" s="5" t="s">
        <v>31</v>
      </c>
      <c r="AY4" s="6" t="s">
        <v>32</v>
      </c>
      <c r="AZ4" s="7" t="s">
        <v>29</v>
      </c>
      <c r="BA4" s="5" t="s">
        <v>30</v>
      </c>
      <c r="BB4" s="5" t="s">
        <v>31</v>
      </c>
      <c r="BC4" s="8" t="s">
        <v>32</v>
      </c>
      <c r="BD4" s="124"/>
      <c r="BE4" s="5" t="s">
        <v>29</v>
      </c>
      <c r="BF4" s="5" t="s">
        <v>30</v>
      </c>
      <c r="BG4" s="5" t="s">
        <v>31</v>
      </c>
      <c r="BH4" s="6" t="s">
        <v>32</v>
      </c>
      <c r="BI4" s="7" t="s">
        <v>29</v>
      </c>
      <c r="BJ4" s="5" t="s">
        <v>30</v>
      </c>
      <c r="BK4" s="5" t="s">
        <v>31</v>
      </c>
      <c r="BL4" s="8" t="s">
        <v>32</v>
      </c>
      <c r="BM4" s="124"/>
      <c r="BN4" s="5" t="s">
        <v>29</v>
      </c>
      <c r="BO4" s="5" t="s">
        <v>30</v>
      </c>
      <c r="BP4" s="5" t="s">
        <v>31</v>
      </c>
      <c r="BQ4" s="6" t="s">
        <v>32</v>
      </c>
      <c r="BR4" s="7" t="s">
        <v>29</v>
      </c>
      <c r="BS4" s="5" t="s">
        <v>30</v>
      </c>
      <c r="BT4" s="5" t="s">
        <v>31</v>
      </c>
      <c r="BU4" s="8" t="s">
        <v>32</v>
      </c>
      <c r="BV4" s="124"/>
      <c r="BW4" s="5" t="s">
        <v>29</v>
      </c>
      <c r="BX4" s="5" t="s">
        <v>30</v>
      </c>
      <c r="BY4" s="5" t="s">
        <v>31</v>
      </c>
      <c r="BZ4" s="6" t="s">
        <v>32</v>
      </c>
      <c r="CA4" s="7" t="s">
        <v>29</v>
      </c>
      <c r="CB4" s="5" t="s">
        <v>30</v>
      </c>
      <c r="CC4" s="5" t="s">
        <v>31</v>
      </c>
      <c r="CD4" s="8" t="s">
        <v>32</v>
      </c>
      <c r="CE4" s="124"/>
      <c r="CF4" s="73" t="s">
        <v>33</v>
      </c>
      <c r="CG4" s="73" t="s">
        <v>34</v>
      </c>
      <c r="CH4" s="73" t="s">
        <v>35</v>
      </c>
      <c r="CI4" s="73" t="s">
        <v>36</v>
      </c>
      <c r="CJ4" s="73" t="s">
        <v>37</v>
      </c>
      <c r="CK4" s="5" t="s">
        <v>29</v>
      </c>
      <c r="CL4" s="5" t="s">
        <v>30</v>
      </c>
      <c r="CM4" s="5" t="s">
        <v>31</v>
      </c>
      <c r="CN4" s="62" t="s">
        <v>32</v>
      </c>
      <c r="CO4" s="7" t="s">
        <v>29</v>
      </c>
      <c r="CP4" s="5" t="s">
        <v>30</v>
      </c>
      <c r="CQ4" s="5" t="s">
        <v>31</v>
      </c>
      <c r="CR4" s="5" t="s">
        <v>32</v>
      </c>
      <c r="CS4" s="124"/>
      <c r="CT4" s="5" t="s">
        <v>29</v>
      </c>
      <c r="CU4" s="5" t="s">
        <v>30</v>
      </c>
      <c r="CV4" s="5" t="s">
        <v>31</v>
      </c>
      <c r="CW4" s="62" t="s">
        <v>32</v>
      </c>
      <c r="CX4" s="7" t="s">
        <v>29</v>
      </c>
      <c r="CY4" s="5" t="s">
        <v>30</v>
      </c>
      <c r="CZ4" s="5" t="s">
        <v>31</v>
      </c>
      <c r="DA4" s="5" t="s">
        <v>32</v>
      </c>
      <c r="DB4" s="124"/>
      <c r="DC4" s="5" t="s">
        <v>29</v>
      </c>
      <c r="DD4" s="5" t="s">
        <v>30</v>
      </c>
      <c r="DE4" s="5" t="s">
        <v>31</v>
      </c>
      <c r="DF4" s="62" t="s">
        <v>32</v>
      </c>
      <c r="DG4" s="7" t="s">
        <v>29</v>
      </c>
      <c r="DH4" s="5" t="s">
        <v>30</v>
      </c>
      <c r="DI4" s="5" t="s">
        <v>31</v>
      </c>
      <c r="DJ4" s="5" t="s">
        <v>32</v>
      </c>
      <c r="DK4" s="124"/>
      <c r="DL4" s="5" t="s">
        <v>29</v>
      </c>
      <c r="DM4" s="5" t="s">
        <v>30</v>
      </c>
      <c r="DN4" s="5" t="s">
        <v>31</v>
      </c>
      <c r="DO4" s="62" t="s">
        <v>32</v>
      </c>
      <c r="DP4" s="7" t="s">
        <v>29</v>
      </c>
      <c r="DQ4" s="5" t="s">
        <v>30</v>
      </c>
      <c r="DR4" s="5" t="s">
        <v>31</v>
      </c>
      <c r="DS4" s="5" t="s">
        <v>32</v>
      </c>
      <c r="DT4" s="124"/>
    </row>
    <row r="5" spans="1:124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2"/>
      <c r="AD5" s="11"/>
      <c r="AE5" s="11"/>
      <c r="AF5" s="11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  <c r="AR5" s="11"/>
      <c r="AS5" s="11"/>
      <c r="AT5" s="11"/>
      <c r="AU5" s="11"/>
      <c r="CF5" s="74"/>
      <c r="CG5" s="74"/>
      <c r="CH5" s="74"/>
      <c r="CI5" s="74"/>
      <c r="CJ5" s="74"/>
    </row>
    <row r="6" spans="1:124">
      <c r="A6" s="139" t="s">
        <v>38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7"/>
      <c r="AD6" s="139" t="s">
        <v>38</v>
      </c>
      <c r="AE6" s="126"/>
      <c r="AF6" s="126"/>
      <c r="AG6" s="126"/>
      <c r="AH6" s="126"/>
      <c r="AI6" s="126"/>
      <c r="AJ6" s="126"/>
      <c r="AK6" s="126"/>
      <c r="AL6" s="127"/>
      <c r="AM6" s="139" t="s">
        <v>38</v>
      </c>
      <c r="AN6" s="126"/>
      <c r="AO6" s="126"/>
      <c r="AP6" s="126"/>
      <c r="AQ6" s="126"/>
      <c r="AR6" s="126"/>
      <c r="AS6" s="126"/>
      <c r="AT6" s="126"/>
      <c r="AU6" s="127"/>
      <c r="AV6" s="137" t="s">
        <v>38</v>
      </c>
      <c r="AW6" s="126"/>
      <c r="AX6" s="126"/>
      <c r="AY6" s="126"/>
      <c r="AZ6" s="126"/>
      <c r="BA6" s="126"/>
      <c r="BB6" s="126"/>
      <c r="BC6" s="126"/>
      <c r="BD6" s="127"/>
      <c r="BE6" s="137" t="s">
        <v>38</v>
      </c>
      <c r="BF6" s="126"/>
      <c r="BG6" s="126"/>
      <c r="BH6" s="126"/>
      <c r="BI6" s="126"/>
      <c r="BJ6" s="126"/>
      <c r="BK6" s="126"/>
      <c r="BL6" s="126"/>
      <c r="BM6" s="127"/>
      <c r="BN6" s="137" t="s">
        <v>38</v>
      </c>
      <c r="BO6" s="126"/>
      <c r="BP6" s="126"/>
      <c r="BQ6" s="126"/>
      <c r="BR6" s="126"/>
      <c r="BS6" s="126"/>
      <c r="BT6" s="126"/>
      <c r="BU6" s="126"/>
      <c r="BV6" s="127"/>
      <c r="BW6" s="137" t="s">
        <v>38</v>
      </c>
      <c r="BX6" s="126"/>
      <c r="BY6" s="126"/>
      <c r="BZ6" s="126"/>
      <c r="CA6" s="126"/>
      <c r="CB6" s="126"/>
      <c r="CC6" s="126"/>
      <c r="CD6" s="126"/>
      <c r="CE6" s="127"/>
      <c r="CF6" s="75"/>
      <c r="CG6" s="75"/>
      <c r="CH6" s="75"/>
      <c r="CI6" s="75"/>
      <c r="CJ6" s="75"/>
      <c r="CK6" s="64"/>
      <c r="CL6" s="64"/>
      <c r="CM6" s="64"/>
      <c r="CN6" s="64"/>
      <c r="CO6" s="64"/>
      <c r="CP6" s="64"/>
      <c r="CQ6" s="64"/>
      <c r="CR6" s="64"/>
      <c r="CS6" s="64"/>
      <c r="CT6" s="137" t="s">
        <v>38</v>
      </c>
      <c r="CU6" s="126"/>
      <c r="CV6" s="126"/>
      <c r="CW6" s="126"/>
      <c r="CX6" s="126"/>
      <c r="CY6" s="126"/>
      <c r="CZ6" s="126"/>
      <c r="DA6" s="126"/>
      <c r="DB6" s="127"/>
      <c r="DC6" s="137" t="s">
        <v>38</v>
      </c>
      <c r="DD6" s="126"/>
      <c r="DE6" s="126"/>
      <c r="DF6" s="126"/>
      <c r="DG6" s="126"/>
      <c r="DH6" s="126"/>
      <c r="DI6" s="126"/>
      <c r="DJ6" s="126"/>
      <c r="DK6" s="127"/>
      <c r="DL6" s="137" t="s">
        <v>38</v>
      </c>
      <c r="DM6" s="126"/>
      <c r="DN6" s="126"/>
      <c r="DO6" s="126"/>
      <c r="DP6" s="126"/>
      <c r="DQ6" s="126"/>
      <c r="DR6" s="126"/>
      <c r="DS6" s="126"/>
      <c r="DT6" s="127"/>
    </row>
    <row r="7" spans="1:124">
      <c r="A7" s="14">
        <v>1</v>
      </c>
      <c r="B7" s="15" t="s">
        <v>39</v>
      </c>
      <c r="C7" s="16">
        <v>352</v>
      </c>
      <c r="D7" s="53">
        <v>100</v>
      </c>
      <c r="E7" s="53">
        <v>252</v>
      </c>
      <c r="F7" s="86">
        <v>100</v>
      </c>
      <c r="G7" s="86">
        <v>250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2</v>
      </c>
      <c r="N7" s="67">
        <v>0</v>
      </c>
      <c r="O7" s="67">
        <v>0</v>
      </c>
      <c r="P7" s="67">
        <v>0</v>
      </c>
      <c r="Q7" s="17">
        <f t="shared" ref="Q7:X7" si="0">AD7+AM7+AV7+BE7+BN7+BW7+CK7+CT7+DC7+DL7</f>
        <v>100</v>
      </c>
      <c r="R7" s="18">
        <f t="shared" si="0"/>
        <v>107</v>
      </c>
      <c r="S7" s="18">
        <f t="shared" si="0"/>
        <v>5</v>
      </c>
      <c r="T7" s="17">
        <f t="shared" si="0"/>
        <v>2</v>
      </c>
      <c r="U7" s="17">
        <f t="shared" si="0"/>
        <v>250</v>
      </c>
      <c r="V7" s="18">
        <f t="shared" si="0"/>
        <v>256</v>
      </c>
      <c r="W7" s="18">
        <f t="shared" si="0"/>
        <v>14</v>
      </c>
      <c r="X7" s="18">
        <f t="shared" si="0"/>
        <v>12</v>
      </c>
      <c r="Y7" s="49">
        <f t="shared" ref="Y7:AB7" si="1">Q7+U7</f>
        <v>350</v>
      </c>
      <c r="Z7" s="50">
        <f t="shared" si="1"/>
        <v>363</v>
      </c>
      <c r="AA7" s="50">
        <f t="shared" si="1"/>
        <v>19</v>
      </c>
      <c r="AB7" s="51">
        <f t="shared" si="1"/>
        <v>14</v>
      </c>
      <c r="AC7" s="52">
        <f t="shared" ref="AC7:AC52" si="2">Z7/Y7</f>
        <v>1.0371428571428571</v>
      </c>
      <c r="AD7" s="65">
        <v>0</v>
      </c>
      <c r="AE7" s="19">
        <v>0</v>
      </c>
      <c r="AF7" s="19">
        <v>0</v>
      </c>
      <c r="AG7" s="19">
        <v>0</v>
      </c>
      <c r="AH7" s="98">
        <v>26</v>
      </c>
      <c r="AI7" s="46">
        <v>26</v>
      </c>
      <c r="AJ7" s="46">
        <v>0</v>
      </c>
      <c r="AK7" s="19">
        <v>0</v>
      </c>
      <c r="AL7" s="20">
        <f t="shared" ref="AL7:AL52" si="3">(AE7+AI7)/(AD7+AH7)</f>
        <v>1</v>
      </c>
      <c r="AM7" s="99">
        <v>0</v>
      </c>
      <c r="AN7" s="46">
        <v>0</v>
      </c>
      <c r="AO7" s="46">
        <v>0</v>
      </c>
      <c r="AP7" s="46">
        <v>0</v>
      </c>
      <c r="AQ7" s="99">
        <v>27</v>
      </c>
      <c r="AR7" s="46">
        <v>27</v>
      </c>
      <c r="AS7" s="46">
        <v>1</v>
      </c>
      <c r="AT7" s="46">
        <v>0</v>
      </c>
      <c r="AU7" s="20">
        <f t="shared" ref="AU7:AU52" si="4">(AN7+AR7)/(AM7+AQ7)</f>
        <v>1</v>
      </c>
      <c r="AV7" s="100">
        <v>0</v>
      </c>
      <c r="AW7" s="19">
        <v>0</v>
      </c>
      <c r="AX7" s="19">
        <v>0</v>
      </c>
      <c r="AY7" s="19">
        <v>0</v>
      </c>
      <c r="AZ7" s="100">
        <v>27</v>
      </c>
      <c r="BA7" s="19">
        <v>29</v>
      </c>
      <c r="BB7" s="19">
        <v>0</v>
      </c>
      <c r="BC7" s="19">
        <v>1</v>
      </c>
      <c r="BD7" s="20">
        <f t="shared" ref="BD7:BD51" si="5">(AW7+BA7)/(AV7+AZ7)</f>
        <v>1.0740740740740742</v>
      </c>
      <c r="BE7" s="100">
        <v>50</v>
      </c>
      <c r="BF7" s="19">
        <v>55</v>
      </c>
      <c r="BG7" s="19">
        <v>2</v>
      </c>
      <c r="BH7" s="19">
        <v>0</v>
      </c>
      <c r="BI7" s="100">
        <v>0</v>
      </c>
      <c r="BJ7" s="19">
        <v>0</v>
      </c>
      <c r="BK7" s="19">
        <v>0</v>
      </c>
      <c r="BL7" s="19">
        <v>2</v>
      </c>
      <c r="BM7" s="20">
        <f t="shared" ref="BM7:BM51" si="6">(BF7+BJ7)/(BE7+BI7)</f>
        <v>1.1000000000000001</v>
      </c>
      <c r="BN7" s="100">
        <v>0</v>
      </c>
      <c r="BO7" s="19">
        <v>0</v>
      </c>
      <c r="BP7" s="19">
        <v>0</v>
      </c>
      <c r="BQ7" s="19">
        <v>0</v>
      </c>
      <c r="BR7" s="100">
        <v>27</v>
      </c>
      <c r="BS7" s="19">
        <v>29</v>
      </c>
      <c r="BT7" s="19">
        <v>3</v>
      </c>
      <c r="BU7" s="19">
        <v>6</v>
      </c>
      <c r="BV7" s="20">
        <f t="shared" ref="BV7:BV51" si="7">(BO7+BS7)/(BN7+BR7)</f>
        <v>1.0740740740740742</v>
      </c>
      <c r="BW7" s="101">
        <v>0</v>
      </c>
      <c r="BX7" s="90">
        <v>0</v>
      </c>
      <c r="BY7" s="90">
        <v>0</v>
      </c>
      <c r="BZ7" s="90">
        <v>0</v>
      </c>
      <c r="CA7" s="101">
        <v>27</v>
      </c>
      <c r="CB7" s="90">
        <v>27</v>
      </c>
      <c r="CC7" s="90">
        <v>2</v>
      </c>
      <c r="CD7" s="90">
        <v>1</v>
      </c>
      <c r="CE7" s="20">
        <f t="shared" ref="CE7:CE51" si="8">(BX7+CB7)/(BW7+CA7)</f>
        <v>1</v>
      </c>
      <c r="CF7" s="76"/>
      <c r="CG7" s="19">
        <v>1</v>
      </c>
      <c r="CH7" s="19">
        <v>2</v>
      </c>
      <c r="CI7" s="19">
        <v>6</v>
      </c>
      <c r="CJ7" s="90">
        <v>1</v>
      </c>
      <c r="CK7" s="102">
        <v>0</v>
      </c>
      <c r="CL7" s="102">
        <v>0</v>
      </c>
      <c r="CM7" s="102">
        <v>0</v>
      </c>
      <c r="CN7" s="102">
        <v>0</v>
      </c>
      <c r="CO7" s="102">
        <v>28</v>
      </c>
      <c r="CP7" s="102">
        <v>29</v>
      </c>
      <c r="CQ7" s="102">
        <v>1</v>
      </c>
      <c r="CR7" s="102">
        <v>2</v>
      </c>
      <c r="CS7" s="20">
        <f t="shared" ref="CS7:CS52" si="9">(CL7+CP7)/(CK7+CO7)</f>
        <v>1.0357142857142858</v>
      </c>
      <c r="CT7" s="100">
        <v>50</v>
      </c>
      <c r="CU7" s="100">
        <v>52</v>
      </c>
      <c r="CV7" s="100">
        <v>3</v>
      </c>
      <c r="CW7" s="100">
        <v>2</v>
      </c>
      <c r="CX7" s="100">
        <v>0</v>
      </c>
      <c r="CY7" s="100">
        <v>0</v>
      </c>
      <c r="CZ7" s="100">
        <v>0</v>
      </c>
      <c r="DA7" s="100">
        <v>0</v>
      </c>
      <c r="DB7" s="29">
        <f t="shared" ref="DB7:DB52" si="10">(CU7+CY7)/(CT7+CX7)</f>
        <v>1.04</v>
      </c>
      <c r="DC7" s="114">
        <v>0</v>
      </c>
      <c r="DD7" s="63">
        <v>0</v>
      </c>
      <c r="DE7" s="63">
        <v>0</v>
      </c>
      <c r="DF7" s="63">
        <v>0</v>
      </c>
      <c r="DG7" s="112">
        <v>58</v>
      </c>
      <c r="DH7" s="63">
        <v>59</v>
      </c>
      <c r="DI7" s="63">
        <v>7</v>
      </c>
      <c r="DJ7" s="63">
        <v>0</v>
      </c>
      <c r="DK7" s="29">
        <f t="shared" ref="DK7:DK52" si="11">(DD7+DH7)/(DC7+DG7)</f>
        <v>1.0172413793103448</v>
      </c>
      <c r="DL7" s="63">
        <v>0</v>
      </c>
      <c r="DM7" s="63">
        <v>0</v>
      </c>
      <c r="DN7" s="63">
        <v>0</v>
      </c>
      <c r="DO7" s="63">
        <v>0</v>
      </c>
      <c r="DP7" s="112">
        <v>30</v>
      </c>
      <c r="DQ7" s="63">
        <v>30</v>
      </c>
      <c r="DR7" s="63">
        <v>0</v>
      </c>
      <c r="DS7" s="63">
        <v>0</v>
      </c>
      <c r="DT7" s="29">
        <f t="shared" ref="DT7:DT52" si="12">(DM7+DQ7)/(DL7+DP7)</f>
        <v>1</v>
      </c>
    </row>
    <row r="8" spans="1:124">
      <c r="A8" s="14">
        <v>2</v>
      </c>
      <c r="B8" s="15" t="s">
        <v>40</v>
      </c>
      <c r="C8" s="14">
        <v>325</v>
      </c>
      <c r="D8" s="53">
        <v>100</v>
      </c>
      <c r="E8" s="53">
        <v>225</v>
      </c>
      <c r="F8" s="87">
        <v>100</v>
      </c>
      <c r="G8" s="87">
        <v>225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17">
        <f t="shared" ref="Q8:X8" si="13">AD8+AM8+AV8+BE8+BN8+BW8+CK8+CT8+DC8+DL8</f>
        <v>100</v>
      </c>
      <c r="R8" s="18">
        <f t="shared" si="13"/>
        <v>112</v>
      </c>
      <c r="S8" s="18">
        <f t="shared" si="13"/>
        <v>0</v>
      </c>
      <c r="T8" s="17">
        <f t="shared" si="13"/>
        <v>0</v>
      </c>
      <c r="U8" s="17">
        <f t="shared" si="13"/>
        <v>225</v>
      </c>
      <c r="V8" s="18">
        <f t="shared" si="13"/>
        <v>233</v>
      </c>
      <c r="W8" s="18">
        <f t="shared" si="13"/>
        <v>9</v>
      </c>
      <c r="X8" s="18">
        <f t="shared" si="13"/>
        <v>0</v>
      </c>
      <c r="Y8" s="49">
        <f t="shared" ref="Y8:AB8" si="14">Q8+U8</f>
        <v>325</v>
      </c>
      <c r="Z8" s="50">
        <f t="shared" si="14"/>
        <v>345</v>
      </c>
      <c r="AA8" s="50">
        <f t="shared" si="14"/>
        <v>9</v>
      </c>
      <c r="AB8" s="51">
        <f t="shared" si="14"/>
        <v>0</v>
      </c>
      <c r="AC8" s="52">
        <f t="shared" si="2"/>
        <v>1.0615384615384615</v>
      </c>
      <c r="AD8" s="65">
        <v>0</v>
      </c>
      <c r="AE8" s="19">
        <v>0</v>
      </c>
      <c r="AF8" s="19">
        <v>0</v>
      </c>
      <c r="AG8" s="19">
        <v>0</v>
      </c>
      <c r="AH8" s="98">
        <v>28</v>
      </c>
      <c r="AI8" s="46">
        <v>28</v>
      </c>
      <c r="AJ8" s="46">
        <v>1</v>
      </c>
      <c r="AK8" s="19">
        <v>0</v>
      </c>
      <c r="AL8" s="20">
        <f t="shared" si="3"/>
        <v>1</v>
      </c>
      <c r="AM8" s="99">
        <v>0</v>
      </c>
      <c r="AN8" s="46">
        <v>0</v>
      </c>
      <c r="AO8" s="46">
        <v>0</v>
      </c>
      <c r="AP8" s="46">
        <v>0</v>
      </c>
      <c r="AQ8" s="99">
        <v>28</v>
      </c>
      <c r="AR8" s="46">
        <v>30</v>
      </c>
      <c r="AS8" s="46">
        <v>2</v>
      </c>
      <c r="AT8" s="46">
        <v>0</v>
      </c>
      <c r="AU8" s="20">
        <f t="shared" si="4"/>
        <v>1.0714285714285714</v>
      </c>
      <c r="AV8" s="100">
        <v>50</v>
      </c>
      <c r="AW8" s="19">
        <v>52</v>
      </c>
      <c r="AX8" s="19">
        <v>0</v>
      </c>
      <c r="AY8" s="19">
        <v>0</v>
      </c>
      <c r="AZ8" s="100">
        <v>0</v>
      </c>
      <c r="BA8" s="19">
        <v>0</v>
      </c>
      <c r="BB8" s="19">
        <v>0</v>
      </c>
      <c r="BC8" s="19">
        <v>0</v>
      </c>
      <c r="BD8" s="20">
        <f t="shared" si="5"/>
        <v>1.04</v>
      </c>
      <c r="BE8" s="100">
        <v>25</v>
      </c>
      <c r="BF8" s="19">
        <v>30</v>
      </c>
      <c r="BG8" s="19">
        <v>0</v>
      </c>
      <c r="BH8" s="19">
        <v>0</v>
      </c>
      <c r="BI8" s="100">
        <v>0</v>
      </c>
      <c r="BJ8" s="19">
        <v>0</v>
      </c>
      <c r="BK8" s="19">
        <v>0</v>
      </c>
      <c r="BL8" s="19">
        <v>0</v>
      </c>
      <c r="BM8" s="20">
        <f t="shared" si="6"/>
        <v>1.2</v>
      </c>
      <c r="BN8" s="100">
        <v>0</v>
      </c>
      <c r="BO8" s="19">
        <v>0</v>
      </c>
      <c r="BP8" s="19">
        <v>0</v>
      </c>
      <c r="BQ8" s="19">
        <v>0</v>
      </c>
      <c r="BR8" s="100">
        <v>28</v>
      </c>
      <c r="BS8" s="19">
        <v>28</v>
      </c>
      <c r="BT8" s="19">
        <v>2</v>
      </c>
      <c r="BU8" s="19">
        <v>0</v>
      </c>
      <c r="BV8" s="20">
        <f t="shared" si="7"/>
        <v>1</v>
      </c>
      <c r="BW8" s="101">
        <v>0</v>
      </c>
      <c r="BX8" s="90">
        <v>0</v>
      </c>
      <c r="BY8" s="90">
        <v>0</v>
      </c>
      <c r="BZ8" s="90">
        <v>0</v>
      </c>
      <c r="CA8" s="101">
        <v>29</v>
      </c>
      <c r="CB8" s="90">
        <v>29</v>
      </c>
      <c r="CC8" s="90">
        <v>1</v>
      </c>
      <c r="CD8" s="90">
        <v>0</v>
      </c>
      <c r="CE8" s="20">
        <f t="shared" si="8"/>
        <v>1</v>
      </c>
      <c r="CF8" s="76"/>
      <c r="CG8" s="19">
        <v>0</v>
      </c>
      <c r="CH8" s="19">
        <v>0</v>
      </c>
      <c r="CI8" s="19">
        <v>0</v>
      </c>
      <c r="CJ8" s="90">
        <v>0</v>
      </c>
      <c r="CK8" s="102">
        <v>0</v>
      </c>
      <c r="CL8" s="102">
        <v>0</v>
      </c>
      <c r="CM8" s="102">
        <v>0</v>
      </c>
      <c r="CN8" s="102">
        <v>0</v>
      </c>
      <c r="CO8" s="102">
        <v>28</v>
      </c>
      <c r="CP8" s="102">
        <v>30</v>
      </c>
      <c r="CQ8" s="102">
        <v>1</v>
      </c>
      <c r="CR8" s="102">
        <v>0</v>
      </c>
      <c r="CS8" s="20">
        <f t="shared" si="9"/>
        <v>1.0714285714285714</v>
      </c>
      <c r="CT8" s="100">
        <v>25</v>
      </c>
      <c r="CU8" s="100">
        <v>30</v>
      </c>
      <c r="CV8" s="100">
        <v>0</v>
      </c>
      <c r="CW8" s="100">
        <v>0</v>
      </c>
      <c r="CX8" s="100">
        <v>0</v>
      </c>
      <c r="CY8" s="100">
        <v>0</v>
      </c>
      <c r="CZ8" s="100">
        <v>0</v>
      </c>
      <c r="DA8" s="100">
        <v>0</v>
      </c>
      <c r="DB8" s="29">
        <f t="shared" si="10"/>
        <v>1.2</v>
      </c>
      <c r="DC8" s="115">
        <v>0</v>
      </c>
      <c r="DD8" s="63">
        <v>0</v>
      </c>
      <c r="DE8" s="63">
        <v>0</v>
      </c>
      <c r="DF8" s="63">
        <v>0</v>
      </c>
      <c r="DG8" s="111">
        <v>57</v>
      </c>
      <c r="DH8" s="63">
        <v>59</v>
      </c>
      <c r="DI8" s="63">
        <v>2</v>
      </c>
      <c r="DJ8" s="63">
        <v>0</v>
      </c>
      <c r="DK8" s="29">
        <f t="shared" si="11"/>
        <v>1.0350877192982457</v>
      </c>
      <c r="DL8" s="63">
        <v>0</v>
      </c>
      <c r="DM8" s="63">
        <v>0</v>
      </c>
      <c r="DN8" s="63">
        <v>0</v>
      </c>
      <c r="DO8" s="63">
        <v>0</v>
      </c>
      <c r="DP8" s="118">
        <v>27</v>
      </c>
      <c r="DQ8" s="63">
        <v>29</v>
      </c>
      <c r="DR8" s="63">
        <v>0</v>
      </c>
      <c r="DS8" s="63">
        <v>0</v>
      </c>
      <c r="DT8" s="29">
        <f t="shared" si="12"/>
        <v>1.0740740740740742</v>
      </c>
    </row>
    <row r="9" spans="1:124">
      <c r="A9" s="14">
        <v>3</v>
      </c>
      <c r="B9" s="15" t="s">
        <v>41</v>
      </c>
      <c r="C9" s="14">
        <v>904</v>
      </c>
      <c r="D9" s="53">
        <v>359</v>
      </c>
      <c r="E9" s="53">
        <v>545</v>
      </c>
      <c r="F9" s="87">
        <v>359</v>
      </c>
      <c r="G9" s="87">
        <v>545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17">
        <f t="shared" ref="Q9:X9" si="15">AD9+AM9+AV9+BE9+BN9+BW9+CK9+CT9+DC9+DL9</f>
        <v>360</v>
      </c>
      <c r="R9" s="18">
        <f t="shared" si="15"/>
        <v>357</v>
      </c>
      <c r="S9" s="18">
        <f t="shared" si="15"/>
        <v>4</v>
      </c>
      <c r="T9" s="17">
        <f t="shared" si="15"/>
        <v>4</v>
      </c>
      <c r="U9" s="17">
        <f t="shared" si="15"/>
        <v>554</v>
      </c>
      <c r="V9" s="18">
        <f t="shared" si="15"/>
        <v>549</v>
      </c>
      <c r="W9" s="18">
        <f t="shared" si="15"/>
        <v>15</v>
      </c>
      <c r="X9" s="18">
        <f t="shared" si="15"/>
        <v>10</v>
      </c>
      <c r="Y9" s="49">
        <f t="shared" ref="Y9:AB9" si="16">Q9+U9</f>
        <v>914</v>
      </c>
      <c r="Z9" s="50">
        <f t="shared" si="16"/>
        <v>906</v>
      </c>
      <c r="AA9" s="50">
        <f t="shared" si="16"/>
        <v>19</v>
      </c>
      <c r="AB9" s="51">
        <f t="shared" si="16"/>
        <v>14</v>
      </c>
      <c r="AC9" s="52">
        <f t="shared" si="2"/>
        <v>0.99124726477024072</v>
      </c>
      <c r="AD9" s="65">
        <v>0</v>
      </c>
      <c r="AE9" s="19">
        <v>0</v>
      </c>
      <c r="AF9" s="19">
        <v>0</v>
      </c>
      <c r="AG9" s="19">
        <v>0</v>
      </c>
      <c r="AH9" s="98">
        <v>75</v>
      </c>
      <c r="AI9" s="46">
        <v>75</v>
      </c>
      <c r="AJ9" s="46">
        <v>5</v>
      </c>
      <c r="AK9" s="19">
        <v>0</v>
      </c>
      <c r="AL9" s="20">
        <f t="shared" si="3"/>
        <v>1</v>
      </c>
      <c r="AM9" s="99">
        <v>0</v>
      </c>
      <c r="AN9" s="46">
        <v>0</v>
      </c>
      <c r="AO9" s="46">
        <v>0</v>
      </c>
      <c r="AP9" s="46">
        <v>0</v>
      </c>
      <c r="AQ9" s="99">
        <v>89</v>
      </c>
      <c r="AR9" s="46">
        <v>86</v>
      </c>
      <c r="AS9" s="46">
        <v>1</v>
      </c>
      <c r="AT9" s="46">
        <v>0</v>
      </c>
      <c r="AU9" s="20">
        <f t="shared" si="4"/>
        <v>0.9662921348314607</v>
      </c>
      <c r="AV9" s="100">
        <v>90</v>
      </c>
      <c r="AW9" s="19">
        <v>88</v>
      </c>
      <c r="AX9" s="19">
        <v>3</v>
      </c>
      <c r="AY9" s="19">
        <v>3</v>
      </c>
      <c r="AZ9" s="100">
        <v>0</v>
      </c>
      <c r="BA9" s="19">
        <v>0</v>
      </c>
      <c r="BB9" s="19">
        <v>0</v>
      </c>
      <c r="BC9" s="19">
        <v>3</v>
      </c>
      <c r="BD9" s="20">
        <f t="shared" si="5"/>
        <v>0.97777777777777775</v>
      </c>
      <c r="BE9" s="100">
        <v>0</v>
      </c>
      <c r="BF9" s="19">
        <v>0</v>
      </c>
      <c r="BG9" s="19">
        <v>0</v>
      </c>
      <c r="BH9" s="19">
        <v>0</v>
      </c>
      <c r="BI9" s="100">
        <v>90</v>
      </c>
      <c r="BJ9" s="19">
        <v>90</v>
      </c>
      <c r="BK9" s="19">
        <v>1</v>
      </c>
      <c r="BL9" s="19">
        <v>2</v>
      </c>
      <c r="BM9" s="20">
        <f t="shared" si="6"/>
        <v>1</v>
      </c>
      <c r="BN9" s="100">
        <v>90</v>
      </c>
      <c r="BO9" s="19">
        <v>90</v>
      </c>
      <c r="BP9" s="19">
        <v>1</v>
      </c>
      <c r="BQ9" s="19">
        <v>0</v>
      </c>
      <c r="BR9" s="100">
        <v>0</v>
      </c>
      <c r="BS9" s="19">
        <v>0</v>
      </c>
      <c r="BT9" s="19">
        <v>0</v>
      </c>
      <c r="BU9" s="19">
        <v>0</v>
      </c>
      <c r="BV9" s="20">
        <f t="shared" si="7"/>
        <v>1</v>
      </c>
      <c r="BW9" s="101">
        <v>90</v>
      </c>
      <c r="BX9" s="90">
        <v>89</v>
      </c>
      <c r="BY9" s="90">
        <v>0</v>
      </c>
      <c r="BZ9" s="90">
        <v>0</v>
      </c>
      <c r="CA9" s="101">
        <v>0</v>
      </c>
      <c r="CB9" s="90">
        <v>0</v>
      </c>
      <c r="CC9" s="90">
        <v>0</v>
      </c>
      <c r="CD9" s="90">
        <v>0</v>
      </c>
      <c r="CE9" s="20">
        <f t="shared" si="8"/>
        <v>0.98888888888888893</v>
      </c>
      <c r="CF9" s="76"/>
      <c r="CG9" s="19">
        <v>3</v>
      </c>
      <c r="CH9" s="19">
        <v>2</v>
      </c>
      <c r="CI9" s="19">
        <v>0</v>
      </c>
      <c r="CJ9" s="90">
        <v>0</v>
      </c>
      <c r="CK9" s="102">
        <v>0</v>
      </c>
      <c r="CL9" s="102">
        <v>0</v>
      </c>
      <c r="CM9" s="102">
        <v>0</v>
      </c>
      <c r="CN9" s="102">
        <v>0</v>
      </c>
      <c r="CO9" s="102">
        <v>90</v>
      </c>
      <c r="CP9" s="102">
        <v>89</v>
      </c>
      <c r="CQ9" s="102">
        <v>2</v>
      </c>
      <c r="CR9" s="102">
        <v>2</v>
      </c>
      <c r="CS9" s="20">
        <f t="shared" si="9"/>
        <v>0.98888888888888893</v>
      </c>
      <c r="CT9" s="100">
        <v>90</v>
      </c>
      <c r="CU9" s="100">
        <v>90</v>
      </c>
      <c r="CV9" s="100">
        <v>0</v>
      </c>
      <c r="CW9" s="100">
        <v>1</v>
      </c>
      <c r="CX9" s="100">
        <v>0</v>
      </c>
      <c r="CY9" s="100">
        <v>0</v>
      </c>
      <c r="CZ9" s="100">
        <v>0</v>
      </c>
      <c r="DA9" s="100">
        <v>0</v>
      </c>
      <c r="DB9" s="29">
        <f t="shared" si="10"/>
        <v>1</v>
      </c>
      <c r="DC9" s="115">
        <v>0</v>
      </c>
      <c r="DD9" s="63">
        <v>0</v>
      </c>
      <c r="DE9" s="63">
        <v>0</v>
      </c>
      <c r="DF9" s="63">
        <v>0</v>
      </c>
      <c r="DG9" s="111">
        <v>90</v>
      </c>
      <c r="DH9" s="63">
        <v>90</v>
      </c>
      <c r="DI9" s="63">
        <v>6</v>
      </c>
      <c r="DJ9" s="63">
        <v>3</v>
      </c>
      <c r="DK9" s="29">
        <f t="shared" si="11"/>
        <v>1</v>
      </c>
      <c r="DL9" s="63">
        <v>0</v>
      </c>
      <c r="DM9" s="63">
        <v>0</v>
      </c>
      <c r="DN9" s="63">
        <v>0</v>
      </c>
      <c r="DO9" s="63">
        <v>0</v>
      </c>
      <c r="DP9" s="118">
        <v>120</v>
      </c>
      <c r="DQ9" s="63">
        <v>119</v>
      </c>
      <c r="DR9" s="63">
        <v>0</v>
      </c>
      <c r="DS9" s="63">
        <v>0</v>
      </c>
      <c r="DT9" s="29">
        <f t="shared" si="12"/>
        <v>0.9916666666666667</v>
      </c>
    </row>
    <row r="10" spans="1:124">
      <c r="A10" s="14">
        <v>4</v>
      </c>
      <c r="B10" s="15" t="s">
        <v>42</v>
      </c>
      <c r="C10" s="14">
        <v>0</v>
      </c>
      <c r="D10" s="53">
        <v>0</v>
      </c>
      <c r="E10" s="53">
        <v>0</v>
      </c>
      <c r="F10" s="87">
        <v>0</v>
      </c>
      <c r="G10" s="87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17">
        <f t="shared" ref="Q10:X10" si="17">AD10+AM10+AV10+BE10+BN10+BW10+CK10+CT10+DC10+DL10</f>
        <v>0</v>
      </c>
      <c r="R10" s="18">
        <f t="shared" si="17"/>
        <v>0</v>
      </c>
      <c r="S10" s="18">
        <f t="shared" si="17"/>
        <v>0</v>
      </c>
      <c r="T10" s="17">
        <f t="shared" si="17"/>
        <v>0</v>
      </c>
      <c r="U10" s="17">
        <f t="shared" si="17"/>
        <v>0</v>
      </c>
      <c r="V10" s="18">
        <f t="shared" si="17"/>
        <v>0</v>
      </c>
      <c r="W10" s="18">
        <f t="shared" si="17"/>
        <v>0</v>
      </c>
      <c r="X10" s="18">
        <f t="shared" si="17"/>
        <v>0</v>
      </c>
      <c r="Y10" s="49">
        <f t="shared" ref="Y10:AB10" si="18">Q10+U10</f>
        <v>0</v>
      </c>
      <c r="Z10" s="50">
        <f t="shared" si="18"/>
        <v>0</v>
      </c>
      <c r="AA10" s="50">
        <f t="shared" si="18"/>
        <v>0</v>
      </c>
      <c r="AB10" s="51">
        <f t="shared" si="18"/>
        <v>0</v>
      </c>
      <c r="AC10" s="52" t="e">
        <f t="shared" si="2"/>
        <v>#DIV/0!</v>
      </c>
      <c r="AD10" s="65">
        <v>0</v>
      </c>
      <c r="AE10" s="19">
        <v>0</v>
      </c>
      <c r="AF10" s="19">
        <v>0</v>
      </c>
      <c r="AG10" s="19">
        <v>0</v>
      </c>
      <c r="AH10" s="98">
        <v>0</v>
      </c>
      <c r="AI10" s="46">
        <v>0</v>
      </c>
      <c r="AJ10" s="46">
        <v>0</v>
      </c>
      <c r="AK10" s="19">
        <v>0</v>
      </c>
      <c r="AL10" s="20" t="e">
        <f t="shared" si="3"/>
        <v>#DIV/0!</v>
      </c>
      <c r="AM10" s="99">
        <v>0</v>
      </c>
      <c r="AN10" s="46">
        <v>0</v>
      </c>
      <c r="AO10" s="46">
        <v>0</v>
      </c>
      <c r="AP10" s="46">
        <v>0</v>
      </c>
      <c r="AQ10" s="99">
        <v>0</v>
      </c>
      <c r="AR10" s="46">
        <v>0</v>
      </c>
      <c r="AS10" s="46">
        <v>0</v>
      </c>
      <c r="AT10" s="46">
        <v>0</v>
      </c>
      <c r="AU10" s="20" t="e">
        <f t="shared" si="4"/>
        <v>#DIV/0!</v>
      </c>
      <c r="AV10" s="100">
        <v>0</v>
      </c>
      <c r="AW10" s="19">
        <v>0</v>
      </c>
      <c r="AX10" s="19">
        <v>0</v>
      </c>
      <c r="AY10" s="19">
        <v>0</v>
      </c>
      <c r="AZ10" s="100">
        <v>0</v>
      </c>
      <c r="BA10" s="19">
        <v>0</v>
      </c>
      <c r="BB10" s="19">
        <v>0</v>
      </c>
      <c r="BC10" s="19">
        <v>0</v>
      </c>
      <c r="BD10" s="20" t="e">
        <f t="shared" si="5"/>
        <v>#DIV/0!</v>
      </c>
      <c r="BE10" s="100">
        <v>0</v>
      </c>
      <c r="BF10" s="19">
        <v>0</v>
      </c>
      <c r="BG10" s="19">
        <v>0</v>
      </c>
      <c r="BH10" s="19">
        <v>0</v>
      </c>
      <c r="BI10" s="100">
        <v>0</v>
      </c>
      <c r="BJ10" s="19">
        <v>0</v>
      </c>
      <c r="BK10" s="19">
        <v>0</v>
      </c>
      <c r="BL10" s="19">
        <v>0</v>
      </c>
      <c r="BM10" s="20" t="e">
        <f t="shared" si="6"/>
        <v>#DIV/0!</v>
      </c>
      <c r="BN10" s="100">
        <v>0</v>
      </c>
      <c r="BO10" s="19">
        <v>0</v>
      </c>
      <c r="BP10" s="19">
        <v>0</v>
      </c>
      <c r="BQ10" s="19">
        <v>0</v>
      </c>
      <c r="BR10" s="100">
        <v>0</v>
      </c>
      <c r="BS10" s="19">
        <v>0</v>
      </c>
      <c r="BT10" s="19">
        <v>0</v>
      </c>
      <c r="BU10" s="19">
        <v>0</v>
      </c>
      <c r="BV10" s="20" t="e">
        <f t="shared" si="7"/>
        <v>#DIV/0!</v>
      </c>
      <c r="BW10" s="101">
        <v>0</v>
      </c>
      <c r="BX10" s="90">
        <v>0</v>
      </c>
      <c r="BY10" s="90">
        <v>0</v>
      </c>
      <c r="BZ10" s="90">
        <v>0</v>
      </c>
      <c r="CA10" s="101">
        <v>0</v>
      </c>
      <c r="CB10" s="90">
        <v>0</v>
      </c>
      <c r="CC10" s="90">
        <v>0</v>
      </c>
      <c r="CD10" s="90">
        <v>0</v>
      </c>
      <c r="CE10" s="20" t="e">
        <f t="shared" si="8"/>
        <v>#DIV/0!</v>
      </c>
      <c r="CF10" s="76"/>
      <c r="CG10" s="19">
        <v>0</v>
      </c>
      <c r="CH10" s="19">
        <v>0</v>
      </c>
      <c r="CI10" s="19">
        <v>0</v>
      </c>
      <c r="CJ10" s="90">
        <v>0</v>
      </c>
      <c r="CK10" s="102">
        <v>0</v>
      </c>
      <c r="CL10" s="102">
        <v>0</v>
      </c>
      <c r="CM10" s="102">
        <v>0</v>
      </c>
      <c r="CN10" s="102">
        <v>0</v>
      </c>
      <c r="CO10" s="102">
        <v>0</v>
      </c>
      <c r="CP10" s="102">
        <v>0</v>
      </c>
      <c r="CQ10" s="102">
        <v>0</v>
      </c>
      <c r="CR10" s="102">
        <v>0</v>
      </c>
      <c r="CS10" s="20" t="e">
        <f t="shared" si="9"/>
        <v>#DIV/0!</v>
      </c>
      <c r="CT10" s="100">
        <v>0</v>
      </c>
      <c r="CU10" s="100">
        <v>0</v>
      </c>
      <c r="CV10" s="100">
        <v>0</v>
      </c>
      <c r="CW10" s="100">
        <v>0</v>
      </c>
      <c r="CX10" s="100">
        <v>0</v>
      </c>
      <c r="CY10" s="100">
        <v>0</v>
      </c>
      <c r="CZ10" s="100">
        <v>0</v>
      </c>
      <c r="DA10" s="100">
        <v>0</v>
      </c>
      <c r="DB10" s="29" t="e">
        <f t="shared" si="10"/>
        <v>#DIV/0!</v>
      </c>
      <c r="DC10" s="116">
        <v>0</v>
      </c>
      <c r="DD10" s="63">
        <v>0</v>
      </c>
      <c r="DE10" s="63">
        <v>0</v>
      </c>
      <c r="DF10" s="63">
        <v>0</v>
      </c>
      <c r="DG10" s="112">
        <v>0</v>
      </c>
      <c r="DH10" s="63">
        <v>0</v>
      </c>
      <c r="DI10" s="63">
        <v>0</v>
      </c>
      <c r="DJ10" s="63">
        <v>0</v>
      </c>
      <c r="DK10" s="29" t="e">
        <f t="shared" si="11"/>
        <v>#DIV/0!</v>
      </c>
      <c r="DL10" s="63">
        <v>0</v>
      </c>
      <c r="DM10" s="63">
        <v>0</v>
      </c>
      <c r="DN10" s="63">
        <v>0</v>
      </c>
      <c r="DO10" s="63">
        <v>0</v>
      </c>
      <c r="DP10" s="63">
        <v>0</v>
      </c>
      <c r="DQ10" s="63">
        <v>0</v>
      </c>
      <c r="DR10" s="63">
        <v>0</v>
      </c>
      <c r="DS10" s="63">
        <v>0</v>
      </c>
      <c r="DT10" s="29" t="e">
        <f t="shared" si="12"/>
        <v>#DIV/0!</v>
      </c>
    </row>
    <row r="11" spans="1:124">
      <c r="A11" s="14">
        <v>5</v>
      </c>
      <c r="B11" s="15" t="s">
        <v>43</v>
      </c>
      <c r="C11" s="14">
        <v>27</v>
      </c>
      <c r="D11" s="53">
        <v>0</v>
      </c>
      <c r="E11" s="53">
        <v>27</v>
      </c>
      <c r="F11" s="87">
        <v>0</v>
      </c>
      <c r="G11" s="87">
        <v>27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17">
        <f t="shared" ref="Q11:X11" si="19">AD11+AM11+AV11+BE11+BN11+BW11+CK11+CT11+DC11+DL11</f>
        <v>0</v>
      </c>
      <c r="R11" s="18">
        <f t="shared" si="19"/>
        <v>0</v>
      </c>
      <c r="S11" s="18">
        <f t="shared" si="19"/>
        <v>0</v>
      </c>
      <c r="T11" s="17">
        <f t="shared" si="19"/>
        <v>0</v>
      </c>
      <c r="U11" s="17">
        <f t="shared" si="19"/>
        <v>29</v>
      </c>
      <c r="V11" s="18">
        <f t="shared" si="19"/>
        <v>25</v>
      </c>
      <c r="W11" s="18">
        <f t="shared" si="19"/>
        <v>0</v>
      </c>
      <c r="X11" s="18">
        <f t="shared" si="19"/>
        <v>0</v>
      </c>
      <c r="Y11" s="49">
        <f t="shared" ref="Y11:AB11" si="20">Q11+U11</f>
        <v>29</v>
      </c>
      <c r="Z11" s="50">
        <f t="shared" si="20"/>
        <v>25</v>
      </c>
      <c r="AA11" s="50">
        <f t="shared" si="20"/>
        <v>0</v>
      </c>
      <c r="AB11" s="51">
        <f t="shared" si="20"/>
        <v>0</v>
      </c>
      <c r="AC11" s="52">
        <f t="shared" si="2"/>
        <v>0.86206896551724133</v>
      </c>
      <c r="AD11" s="65">
        <v>0</v>
      </c>
      <c r="AE11" s="19">
        <v>0</v>
      </c>
      <c r="AF11" s="19">
        <v>0</v>
      </c>
      <c r="AG11" s="19">
        <v>0</v>
      </c>
      <c r="AH11" s="98">
        <v>0</v>
      </c>
      <c r="AI11" s="46">
        <v>0</v>
      </c>
      <c r="AJ11" s="46">
        <v>0</v>
      </c>
      <c r="AK11" s="19">
        <v>0</v>
      </c>
      <c r="AL11" s="20" t="e">
        <f t="shared" si="3"/>
        <v>#DIV/0!</v>
      </c>
      <c r="AM11" s="99">
        <v>0</v>
      </c>
      <c r="AN11" s="46">
        <v>0</v>
      </c>
      <c r="AO11" s="46">
        <v>0</v>
      </c>
      <c r="AP11" s="46">
        <v>0</v>
      </c>
      <c r="AQ11" s="99">
        <v>0</v>
      </c>
      <c r="AR11" s="46">
        <v>0</v>
      </c>
      <c r="AS11" s="46">
        <v>0</v>
      </c>
      <c r="AT11" s="46">
        <v>0</v>
      </c>
      <c r="AU11" s="20" t="e">
        <f t="shared" si="4"/>
        <v>#DIV/0!</v>
      </c>
      <c r="AV11" s="100">
        <v>0</v>
      </c>
      <c r="AW11" s="19">
        <v>0</v>
      </c>
      <c r="AX11" s="19">
        <v>0</v>
      </c>
      <c r="AY11" s="19">
        <v>0</v>
      </c>
      <c r="AZ11" s="100">
        <v>0</v>
      </c>
      <c r="BA11" s="19">
        <v>0</v>
      </c>
      <c r="BB11" s="19">
        <v>0</v>
      </c>
      <c r="BC11" s="19">
        <v>0</v>
      </c>
      <c r="BD11" s="20" t="e">
        <f t="shared" si="5"/>
        <v>#DIV/0!</v>
      </c>
      <c r="BE11" s="100">
        <v>0</v>
      </c>
      <c r="BF11" s="19">
        <v>0</v>
      </c>
      <c r="BG11" s="19">
        <v>0</v>
      </c>
      <c r="BH11" s="19">
        <v>0</v>
      </c>
      <c r="BI11" s="100">
        <v>0</v>
      </c>
      <c r="BJ11" s="19">
        <v>0</v>
      </c>
      <c r="BK11" s="19">
        <v>0</v>
      </c>
      <c r="BL11" s="19">
        <v>0</v>
      </c>
      <c r="BM11" s="20" t="e">
        <f t="shared" si="6"/>
        <v>#DIV/0!</v>
      </c>
      <c r="BN11" s="100">
        <v>0</v>
      </c>
      <c r="BO11" s="19">
        <v>0</v>
      </c>
      <c r="BP11" s="19">
        <v>0</v>
      </c>
      <c r="BQ11" s="19">
        <v>0</v>
      </c>
      <c r="BR11" s="100">
        <v>0</v>
      </c>
      <c r="BS11" s="19">
        <v>0</v>
      </c>
      <c r="BT11" s="19">
        <v>0</v>
      </c>
      <c r="BU11" s="19">
        <v>0</v>
      </c>
      <c r="BV11" s="20" t="e">
        <f t="shared" si="7"/>
        <v>#DIV/0!</v>
      </c>
      <c r="BW11" s="101">
        <v>0</v>
      </c>
      <c r="BX11" s="90">
        <v>0</v>
      </c>
      <c r="BY11" s="90">
        <v>0</v>
      </c>
      <c r="BZ11" s="90">
        <v>0</v>
      </c>
      <c r="CA11" s="101">
        <v>0</v>
      </c>
      <c r="CB11" s="90">
        <v>0</v>
      </c>
      <c r="CC11" s="90">
        <v>0</v>
      </c>
      <c r="CD11" s="90">
        <v>0</v>
      </c>
      <c r="CE11" s="20" t="e">
        <f t="shared" si="8"/>
        <v>#DIV/0!</v>
      </c>
      <c r="CF11" s="76"/>
      <c r="CG11" s="19">
        <v>0</v>
      </c>
      <c r="CH11" s="19">
        <v>0</v>
      </c>
      <c r="CI11" s="19">
        <v>0</v>
      </c>
      <c r="CJ11" s="90">
        <v>0</v>
      </c>
      <c r="CK11" s="102">
        <v>0</v>
      </c>
      <c r="CL11" s="102">
        <v>0</v>
      </c>
      <c r="CM11" s="102">
        <v>0</v>
      </c>
      <c r="CN11" s="102">
        <v>0</v>
      </c>
      <c r="CO11" s="102">
        <v>0</v>
      </c>
      <c r="CP11" s="102">
        <v>0</v>
      </c>
      <c r="CQ11" s="102">
        <v>0</v>
      </c>
      <c r="CR11" s="102">
        <v>0</v>
      </c>
      <c r="CS11" s="20" t="e">
        <f t="shared" si="9"/>
        <v>#DIV/0!</v>
      </c>
      <c r="CT11" s="100">
        <v>0</v>
      </c>
      <c r="CU11" s="100">
        <v>0</v>
      </c>
      <c r="CV11" s="100">
        <v>0</v>
      </c>
      <c r="CW11" s="100">
        <v>0</v>
      </c>
      <c r="CX11" s="100">
        <v>0</v>
      </c>
      <c r="CY11" s="100">
        <v>0</v>
      </c>
      <c r="CZ11" s="100">
        <v>0</v>
      </c>
      <c r="DA11" s="100">
        <v>0</v>
      </c>
      <c r="DB11" s="29" t="e">
        <f t="shared" si="10"/>
        <v>#DIV/0!</v>
      </c>
      <c r="DC11" s="115">
        <v>0</v>
      </c>
      <c r="DD11" s="63">
        <v>0</v>
      </c>
      <c r="DE11" s="63">
        <v>0</v>
      </c>
      <c r="DF11" s="63">
        <v>0</v>
      </c>
      <c r="DG11" s="113">
        <v>0</v>
      </c>
      <c r="DH11" s="63">
        <v>0</v>
      </c>
      <c r="DI11" s="63">
        <v>0</v>
      </c>
      <c r="DJ11" s="63">
        <v>0</v>
      </c>
      <c r="DK11" s="29" t="e">
        <f t="shared" si="11"/>
        <v>#DIV/0!</v>
      </c>
      <c r="DL11" s="63">
        <v>0</v>
      </c>
      <c r="DM11" s="63">
        <v>0</v>
      </c>
      <c r="DN11" s="63">
        <v>0</v>
      </c>
      <c r="DO11" s="63">
        <v>0</v>
      </c>
      <c r="DP11" s="118">
        <v>29</v>
      </c>
      <c r="DQ11" s="63">
        <v>25</v>
      </c>
      <c r="DR11" s="63">
        <v>0</v>
      </c>
      <c r="DS11" s="63">
        <v>0</v>
      </c>
      <c r="DT11" s="29">
        <f t="shared" si="12"/>
        <v>0.86206896551724133</v>
      </c>
    </row>
    <row r="12" spans="1:124">
      <c r="A12" s="14">
        <v>6</v>
      </c>
      <c r="B12" s="15" t="s">
        <v>44</v>
      </c>
      <c r="C12" s="14">
        <v>25</v>
      </c>
      <c r="D12" s="53">
        <v>0</v>
      </c>
      <c r="E12" s="53">
        <v>25</v>
      </c>
      <c r="F12" s="87">
        <v>0</v>
      </c>
      <c r="G12" s="87">
        <v>25</v>
      </c>
      <c r="H12" s="54">
        <v>0</v>
      </c>
      <c r="I12" s="54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17">
        <f t="shared" ref="Q12:X12" si="21">AD12+AM12+AV12+BE12+BN12+BW12+CK12+CT12+DC12+DL12</f>
        <v>0</v>
      </c>
      <c r="R12" s="18">
        <f t="shared" si="21"/>
        <v>29</v>
      </c>
      <c r="S12" s="18">
        <f t="shared" si="21"/>
        <v>1</v>
      </c>
      <c r="T12" s="17">
        <f t="shared" si="21"/>
        <v>0</v>
      </c>
      <c r="U12" s="17">
        <f t="shared" si="21"/>
        <v>25</v>
      </c>
      <c r="V12" s="18">
        <f t="shared" si="21"/>
        <v>0</v>
      </c>
      <c r="W12" s="18">
        <f t="shared" si="21"/>
        <v>0</v>
      </c>
      <c r="X12" s="18">
        <f t="shared" si="21"/>
        <v>0</v>
      </c>
      <c r="Y12" s="49">
        <f t="shared" ref="Y12:AB12" si="22">Q12+U12</f>
        <v>25</v>
      </c>
      <c r="Z12" s="50">
        <f t="shared" si="22"/>
        <v>29</v>
      </c>
      <c r="AA12" s="50">
        <f t="shared" si="22"/>
        <v>1</v>
      </c>
      <c r="AB12" s="51">
        <f t="shared" si="22"/>
        <v>0</v>
      </c>
      <c r="AC12" s="52">
        <f t="shared" si="2"/>
        <v>1.1599999999999999</v>
      </c>
      <c r="AD12" s="65">
        <v>0</v>
      </c>
      <c r="AE12" s="19">
        <v>0</v>
      </c>
      <c r="AF12" s="19">
        <v>0</v>
      </c>
      <c r="AG12" s="19">
        <v>0</v>
      </c>
      <c r="AH12" s="98">
        <v>0</v>
      </c>
      <c r="AI12" s="46">
        <v>0</v>
      </c>
      <c r="AJ12" s="46">
        <v>0</v>
      </c>
      <c r="AK12" s="19">
        <v>0</v>
      </c>
      <c r="AL12" s="20" t="e">
        <f t="shared" si="3"/>
        <v>#DIV/0!</v>
      </c>
      <c r="AM12" s="99">
        <v>0</v>
      </c>
      <c r="AN12" s="46">
        <v>0</v>
      </c>
      <c r="AO12" s="46">
        <v>0</v>
      </c>
      <c r="AP12" s="46">
        <v>0</v>
      </c>
      <c r="AQ12" s="99">
        <v>0</v>
      </c>
      <c r="AR12" s="46">
        <v>0</v>
      </c>
      <c r="AS12" s="46">
        <v>0</v>
      </c>
      <c r="AT12" s="46">
        <v>0</v>
      </c>
      <c r="AU12" s="20" t="e">
        <f t="shared" si="4"/>
        <v>#DIV/0!</v>
      </c>
      <c r="AV12" s="100">
        <v>0</v>
      </c>
      <c r="AW12" s="19">
        <v>0</v>
      </c>
      <c r="AX12" s="19">
        <v>0</v>
      </c>
      <c r="AY12" s="19">
        <v>0</v>
      </c>
      <c r="AZ12" s="100">
        <v>0</v>
      </c>
      <c r="BA12" s="19">
        <v>0</v>
      </c>
      <c r="BB12" s="19">
        <v>0</v>
      </c>
      <c r="BC12" s="19">
        <v>0</v>
      </c>
      <c r="BD12" s="20" t="e">
        <f t="shared" si="5"/>
        <v>#DIV/0!</v>
      </c>
      <c r="BE12" s="100">
        <v>0</v>
      </c>
      <c r="BF12" s="19">
        <v>0</v>
      </c>
      <c r="BG12" s="19">
        <v>0</v>
      </c>
      <c r="BH12" s="19">
        <v>0</v>
      </c>
      <c r="BI12" s="100">
        <v>0</v>
      </c>
      <c r="BJ12" s="19">
        <v>0</v>
      </c>
      <c r="BK12" s="19">
        <v>0</v>
      </c>
      <c r="BL12" s="19">
        <v>0</v>
      </c>
      <c r="BM12" s="20" t="e">
        <f t="shared" si="6"/>
        <v>#DIV/0!</v>
      </c>
      <c r="BN12" s="100">
        <v>0</v>
      </c>
      <c r="BO12" s="19">
        <v>0</v>
      </c>
      <c r="BP12" s="19">
        <v>0</v>
      </c>
      <c r="BQ12" s="19">
        <v>0</v>
      </c>
      <c r="BR12" s="100">
        <v>0</v>
      </c>
      <c r="BS12" s="19">
        <v>0</v>
      </c>
      <c r="BT12" s="19">
        <v>0</v>
      </c>
      <c r="BU12" s="19">
        <v>0</v>
      </c>
      <c r="BV12" s="20" t="e">
        <f t="shared" si="7"/>
        <v>#DIV/0!</v>
      </c>
      <c r="BW12" s="101">
        <v>0</v>
      </c>
      <c r="BX12" s="90">
        <v>29</v>
      </c>
      <c r="BY12" s="90">
        <v>1</v>
      </c>
      <c r="BZ12" s="90">
        <v>0</v>
      </c>
      <c r="CA12" s="101">
        <v>25</v>
      </c>
      <c r="CB12" s="90">
        <v>0</v>
      </c>
      <c r="CC12" s="90">
        <v>0</v>
      </c>
      <c r="CD12" s="90">
        <v>0</v>
      </c>
      <c r="CE12" s="20">
        <f t="shared" si="8"/>
        <v>1.1599999999999999</v>
      </c>
      <c r="CF12" s="76"/>
      <c r="CG12" s="19">
        <v>0</v>
      </c>
      <c r="CH12" s="19">
        <v>0</v>
      </c>
      <c r="CI12" s="19">
        <v>0</v>
      </c>
      <c r="CJ12" s="90">
        <v>0</v>
      </c>
      <c r="CK12" s="102">
        <v>0</v>
      </c>
      <c r="CL12" s="102">
        <v>0</v>
      </c>
      <c r="CM12" s="102">
        <v>0</v>
      </c>
      <c r="CN12" s="102">
        <v>0</v>
      </c>
      <c r="CO12" s="102">
        <v>0</v>
      </c>
      <c r="CP12" s="102">
        <v>0</v>
      </c>
      <c r="CQ12" s="102">
        <v>0</v>
      </c>
      <c r="CR12" s="102">
        <v>0</v>
      </c>
      <c r="CS12" s="20" t="e">
        <f t="shared" si="9"/>
        <v>#DIV/0!</v>
      </c>
      <c r="CT12" s="100">
        <v>0</v>
      </c>
      <c r="CU12" s="100">
        <v>0</v>
      </c>
      <c r="CV12" s="100">
        <v>0</v>
      </c>
      <c r="CW12" s="100">
        <v>0</v>
      </c>
      <c r="CX12" s="100">
        <v>0</v>
      </c>
      <c r="CY12" s="100">
        <v>0</v>
      </c>
      <c r="CZ12" s="100">
        <v>0</v>
      </c>
      <c r="DA12" s="100">
        <v>0</v>
      </c>
      <c r="DB12" s="29" t="e">
        <f t="shared" si="10"/>
        <v>#DIV/0!</v>
      </c>
      <c r="DC12" s="115">
        <v>0</v>
      </c>
      <c r="DD12" s="63">
        <v>0</v>
      </c>
      <c r="DE12" s="63">
        <v>0</v>
      </c>
      <c r="DF12" s="63">
        <v>0</v>
      </c>
      <c r="DG12" s="113">
        <v>0</v>
      </c>
      <c r="DH12" s="63">
        <v>0</v>
      </c>
      <c r="DI12" s="63">
        <v>0</v>
      </c>
      <c r="DJ12" s="63">
        <v>0</v>
      </c>
      <c r="DK12" s="29" t="e">
        <f t="shared" si="11"/>
        <v>#DIV/0!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29" t="e">
        <f t="shared" si="12"/>
        <v>#DIV/0!</v>
      </c>
    </row>
    <row r="13" spans="1:124">
      <c r="A13" s="14">
        <v>7</v>
      </c>
      <c r="B13" s="15" t="s">
        <v>45</v>
      </c>
      <c r="C13" s="14">
        <v>0</v>
      </c>
      <c r="D13" s="53">
        <v>0</v>
      </c>
      <c r="E13" s="53">
        <v>0</v>
      </c>
      <c r="F13" s="87">
        <v>0</v>
      </c>
      <c r="G13" s="89">
        <v>0</v>
      </c>
      <c r="H13" s="54">
        <v>0</v>
      </c>
      <c r="I13" s="54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17">
        <f t="shared" ref="Q13:X13" si="23">AD13+AM13+AV13+BE13+BN13+BW13+CK13+CT13+DC13+DL13</f>
        <v>0</v>
      </c>
      <c r="R13" s="18">
        <f t="shared" si="23"/>
        <v>0</v>
      </c>
      <c r="S13" s="18">
        <f t="shared" si="23"/>
        <v>0</v>
      </c>
      <c r="T13" s="17">
        <f t="shared" si="23"/>
        <v>0</v>
      </c>
      <c r="U13" s="17">
        <f t="shared" si="23"/>
        <v>0</v>
      </c>
      <c r="V13" s="18">
        <f t="shared" si="23"/>
        <v>0</v>
      </c>
      <c r="W13" s="18">
        <f t="shared" si="23"/>
        <v>0</v>
      </c>
      <c r="X13" s="18">
        <f t="shared" si="23"/>
        <v>0</v>
      </c>
      <c r="Y13" s="49">
        <f t="shared" ref="Y13:AB13" si="24">Q13+U13</f>
        <v>0</v>
      </c>
      <c r="Z13" s="50">
        <f t="shared" si="24"/>
        <v>0</v>
      </c>
      <c r="AA13" s="50">
        <f t="shared" si="24"/>
        <v>0</v>
      </c>
      <c r="AB13" s="51">
        <f t="shared" si="24"/>
        <v>0</v>
      </c>
      <c r="AC13" s="52" t="e">
        <f t="shared" si="2"/>
        <v>#DIV/0!</v>
      </c>
      <c r="AD13" s="65">
        <v>0</v>
      </c>
      <c r="AE13" s="19">
        <v>0</v>
      </c>
      <c r="AF13" s="19">
        <v>0</v>
      </c>
      <c r="AG13" s="19">
        <v>0</v>
      </c>
      <c r="AH13" s="98">
        <v>0</v>
      </c>
      <c r="AI13" s="46">
        <v>0</v>
      </c>
      <c r="AJ13" s="46">
        <v>0</v>
      </c>
      <c r="AK13" s="19">
        <v>0</v>
      </c>
      <c r="AL13" s="20" t="e">
        <f t="shared" si="3"/>
        <v>#DIV/0!</v>
      </c>
      <c r="AM13" s="99">
        <v>0</v>
      </c>
      <c r="AN13" s="46">
        <v>0</v>
      </c>
      <c r="AO13" s="46">
        <v>0</v>
      </c>
      <c r="AP13" s="46">
        <v>0</v>
      </c>
      <c r="AQ13" s="99">
        <v>0</v>
      </c>
      <c r="AR13" s="46">
        <v>0</v>
      </c>
      <c r="AS13" s="46">
        <v>0</v>
      </c>
      <c r="AT13" s="46">
        <v>0</v>
      </c>
      <c r="AU13" s="20" t="e">
        <f t="shared" si="4"/>
        <v>#DIV/0!</v>
      </c>
      <c r="AV13" s="100">
        <v>0</v>
      </c>
      <c r="AW13" s="19">
        <v>0</v>
      </c>
      <c r="AX13" s="19">
        <v>0</v>
      </c>
      <c r="AY13" s="19">
        <v>0</v>
      </c>
      <c r="AZ13" s="100">
        <v>0</v>
      </c>
      <c r="BA13" s="19">
        <v>0</v>
      </c>
      <c r="BB13" s="19">
        <v>0</v>
      </c>
      <c r="BC13" s="19">
        <v>0</v>
      </c>
      <c r="BD13" s="20" t="e">
        <f t="shared" si="5"/>
        <v>#DIV/0!</v>
      </c>
      <c r="BE13" s="100">
        <v>0</v>
      </c>
      <c r="BF13" s="19">
        <v>0</v>
      </c>
      <c r="BG13" s="19">
        <v>0</v>
      </c>
      <c r="BH13" s="19">
        <v>0</v>
      </c>
      <c r="BI13" s="100">
        <v>0</v>
      </c>
      <c r="BJ13" s="19">
        <v>0</v>
      </c>
      <c r="BK13" s="19">
        <v>0</v>
      </c>
      <c r="BL13" s="19">
        <v>0</v>
      </c>
      <c r="BM13" s="20" t="e">
        <f t="shared" si="6"/>
        <v>#DIV/0!</v>
      </c>
      <c r="BN13" s="100">
        <v>0</v>
      </c>
      <c r="BO13" s="19">
        <v>0</v>
      </c>
      <c r="BP13" s="19">
        <v>0</v>
      </c>
      <c r="BQ13" s="19">
        <v>0</v>
      </c>
      <c r="BR13" s="100">
        <v>0</v>
      </c>
      <c r="BS13" s="19">
        <v>0</v>
      </c>
      <c r="BT13" s="19">
        <v>0</v>
      </c>
      <c r="BU13" s="19">
        <v>0</v>
      </c>
      <c r="BV13" s="20" t="e">
        <f t="shared" si="7"/>
        <v>#DIV/0!</v>
      </c>
      <c r="BW13" s="101">
        <v>0</v>
      </c>
      <c r="BX13" s="90">
        <v>0</v>
      </c>
      <c r="BY13" s="90">
        <v>0</v>
      </c>
      <c r="BZ13" s="90">
        <v>0</v>
      </c>
      <c r="CA13" s="101">
        <v>0</v>
      </c>
      <c r="CB13" s="90">
        <v>0</v>
      </c>
      <c r="CC13" s="90">
        <v>0</v>
      </c>
      <c r="CD13" s="90">
        <v>0</v>
      </c>
      <c r="CE13" s="20" t="e">
        <f t="shared" si="8"/>
        <v>#DIV/0!</v>
      </c>
      <c r="CF13" s="76"/>
      <c r="CG13" s="19">
        <v>0</v>
      </c>
      <c r="CH13" s="19">
        <v>0</v>
      </c>
      <c r="CI13" s="19">
        <v>0</v>
      </c>
      <c r="CJ13" s="90">
        <v>0</v>
      </c>
      <c r="CK13" s="102">
        <v>0</v>
      </c>
      <c r="CL13" s="102">
        <v>0</v>
      </c>
      <c r="CM13" s="102">
        <v>0</v>
      </c>
      <c r="CN13" s="102">
        <v>0</v>
      </c>
      <c r="CO13" s="102">
        <v>0</v>
      </c>
      <c r="CP13" s="102">
        <v>0</v>
      </c>
      <c r="CQ13" s="102">
        <v>0</v>
      </c>
      <c r="CR13" s="102">
        <v>0</v>
      </c>
      <c r="CS13" s="20" t="e">
        <f t="shared" si="9"/>
        <v>#DIV/0!</v>
      </c>
      <c r="CT13" s="100">
        <v>0</v>
      </c>
      <c r="CU13" s="100">
        <v>0</v>
      </c>
      <c r="CV13" s="100">
        <v>0</v>
      </c>
      <c r="CW13" s="100">
        <v>0</v>
      </c>
      <c r="CX13" s="100">
        <v>0</v>
      </c>
      <c r="CY13" s="100">
        <v>0</v>
      </c>
      <c r="CZ13" s="100">
        <v>0</v>
      </c>
      <c r="DA13" s="100">
        <v>0</v>
      </c>
      <c r="DB13" s="29" t="e">
        <f t="shared" si="10"/>
        <v>#DIV/0!</v>
      </c>
      <c r="DC13" s="115">
        <v>0</v>
      </c>
      <c r="DD13" s="63">
        <v>0</v>
      </c>
      <c r="DE13" s="63">
        <v>0</v>
      </c>
      <c r="DF13" s="63">
        <v>0</v>
      </c>
      <c r="DG13" s="113">
        <v>0</v>
      </c>
      <c r="DH13" s="63">
        <v>0</v>
      </c>
      <c r="DI13" s="63">
        <v>0</v>
      </c>
      <c r="DJ13" s="63">
        <v>0</v>
      </c>
      <c r="DK13" s="29" t="e">
        <f t="shared" si="11"/>
        <v>#DIV/0!</v>
      </c>
      <c r="DL13" s="63">
        <v>0</v>
      </c>
      <c r="DM13" s="63">
        <v>0</v>
      </c>
      <c r="DN13" s="63">
        <v>0</v>
      </c>
      <c r="DO13" s="63">
        <v>0</v>
      </c>
      <c r="DP13" s="63">
        <v>0</v>
      </c>
      <c r="DQ13" s="63">
        <v>0</v>
      </c>
      <c r="DR13" s="63">
        <v>0</v>
      </c>
      <c r="DS13" s="63">
        <v>0</v>
      </c>
      <c r="DT13" s="29" t="e">
        <f t="shared" si="12"/>
        <v>#DIV/0!</v>
      </c>
    </row>
    <row r="14" spans="1:124">
      <c r="A14" s="14">
        <v>8</v>
      </c>
      <c r="B14" s="15" t="s">
        <v>46</v>
      </c>
      <c r="C14" s="14">
        <v>0</v>
      </c>
      <c r="D14" s="53">
        <v>0</v>
      </c>
      <c r="E14" s="53">
        <v>0</v>
      </c>
      <c r="F14" s="87">
        <v>0</v>
      </c>
      <c r="G14" s="89">
        <v>0</v>
      </c>
      <c r="H14" s="54">
        <v>0</v>
      </c>
      <c r="I14" s="54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17">
        <f t="shared" ref="Q14:X14" si="25">AD14+AM14+AV14+BE14+BN14+BW14+CK14+CT14+DC14+DL14</f>
        <v>0</v>
      </c>
      <c r="R14" s="18">
        <f t="shared" si="25"/>
        <v>0</v>
      </c>
      <c r="S14" s="18">
        <f t="shared" si="25"/>
        <v>0</v>
      </c>
      <c r="T14" s="17">
        <f t="shared" si="25"/>
        <v>0</v>
      </c>
      <c r="U14" s="17">
        <f t="shared" si="25"/>
        <v>0</v>
      </c>
      <c r="V14" s="18">
        <f t="shared" si="25"/>
        <v>0</v>
      </c>
      <c r="W14" s="18">
        <f t="shared" si="25"/>
        <v>0</v>
      </c>
      <c r="X14" s="18">
        <f t="shared" si="25"/>
        <v>0</v>
      </c>
      <c r="Y14" s="49">
        <f t="shared" ref="Y14:AB14" si="26">Q14+U14</f>
        <v>0</v>
      </c>
      <c r="Z14" s="50">
        <f t="shared" si="26"/>
        <v>0</v>
      </c>
      <c r="AA14" s="50">
        <f t="shared" si="26"/>
        <v>0</v>
      </c>
      <c r="AB14" s="51">
        <f t="shared" si="26"/>
        <v>0</v>
      </c>
      <c r="AC14" s="52" t="e">
        <f t="shared" si="2"/>
        <v>#DIV/0!</v>
      </c>
      <c r="AD14" s="65">
        <v>0</v>
      </c>
      <c r="AE14" s="19">
        <v>0</v>
      </c>
      <c r="AF14" s="19">
        <v>0</v>
      </c>
      <c r="AG14" s="19">
        <v>0</v>
      </c>
      <c r="AH14" s="98">
        <v>0</v>
      </c>
      <c r="AI14" s="46">
        <v>0</v>
      </c>
      <c r="AJ14" s="46">
        <v>0</v>
      </c>
      <c r="AK14" s="19">
        <v>0</v>
      </c>
      <c r="AL14" s="20" t="e">
        <f t="shared" si="3"/>
        <v>#DIV/0!</v>
      </c>
      <c r="AM14" s="99">
        <v>0</v>
      </c>
      <c r="AN14" s="46">
        <v>0</v>
      </c>
      <c r="AO14" s="46">
        <v>0</v>
      </c>
      <c r="AP14" s="46">
        <v>0</v>
      </c>
      <c r="AQ14" s="99">
        <v>0</v>
      </c>
      <c r="AR14" s="46">
        <v>0</v>
      </c>
      <c r="AS14" s="46">
        <v>0</v>
      </c>
      <c r="AT14" s="46">
        <v>0</v>
      </c>
      <c r="AU14" s="20" t="e">
        <f t="shared" si="4"/>
        <v>#DIV/0!</v>
      </c>
      <c r="AV14" s="100">
        <v>0</v>
      </c>
      <c r="AW14" s="19">
        <v>0</v>
      </c>
      <c r="AX14" s="19">
        <v>0</v>
      </c>
      <c r="AY14" s="19">
        <v>0</v>
      </c>
      <c r="AZ14" s="100">
        <v>0</v>
      </c>
      <c r="BA14" s="19">
        <v>0</v>
      </c>
      <c r="BB14" s="19">
        <v>0</v>
      </c>
      <c r="BC14" s="19">
        <v>0</v>
      </c>
      <c r="BD14" s="20" t="e">
        <f t="shared" si="5"/>
        <v>#DIV/0!</v>
      </c>
      <c r="BE14" s="100">
        <v>0</v>
      </c>
      <c r="BF14" s="19">
        <v>0</v>
      </c>
      <c r="BG14" s="19">
        <v>0</v>
      </c>
      <c r="BH14" s="19">
        <v>0</v>
      </c>
      <c r="BI14" s="100">
        <v>0</v>
      </c>
      <c r="BJ14" s="19">
        <v>0</v>
      </c>
      <c r="BK14" s="19">
        <v>0</v>
      </c>
      <c r="BL14" s="19">
        <v>0</v>
      </c>
      <c r="BM14" s="20" t="e">
        <f t="shared" si="6"/>
        <v>#DIV/0!</v>
      </c>
      <c r="BN14" s="100">
        <v>0</v>
      </c>
      <c r="BO14" s="19">
        <v>0</v>
      </c>
      <c r="BP14" s="19">
        <v>0</v>
      </c>
      <c r="BQ14" s="19">
        <v>0</v>
      </c>
      <c r="BR14" s="100">
        <v>0</v>
      </c>
      <c r="BS14" s="19">
        <v>0</v>
      </c>
      <c r="BT14" s="19">
        <v>0</v>
      </c>
      <c r="BU14" s="19">
        <v>0</v>
      </c>
      <c r="BV14" s="20" t="e">
        <f t="shared" si="7"/>
        <v>#DIV/0!</v>
      </c>
      <c r="BW14" s="101">
        <v>0</v>
      </c>
      <c r="BX14" s="90">
        <v>0</v>
      </c>
      <c r="BY14" s="90">
        <v>0</v>
      </c>
      <c r="BZ14" s="90">
        <v>0</v>
      </c>
      <c r="CA14" s="101">
        <v>0</v>
      </c>
      <c r="CB14" s="90">
        <v>0</v>
      </c>
      <c r="CC14" s="90">
        <v>0</v>
      </c>
      <c r="CD14" s="90">
        <v>0</v>
      </c>
      <c r="CE14" s="20" t="e">
        <f t="shared" si="8"/>
        <v>#DIV/0!</v>
      </c>
      <c r="CF14" s="76"/>
      <c r="CG14" s="19">
        <v>0</v>
      </c>
      <c r="CH14" s="19">
        <v>0</v>
      </c>
      <c r="CI14" s="19">
        <v>0</v>
      </c>
      <c r="CJ14" s="90">
        <v>0</v>
      </c>
      <c r="CK14" s="102">
        <v>0</v>
      </c>
      <c r="CL14" s="102">
        <v>0</v>
      </c>
      <c r="CM14" s="102">
        <v>0</v>
      </c>
      <c r="CN14" s="102">
        <v>0</v>
      </c>
      <c r="CO14" s="102">
        <v>0</v>
      </c>
      <c r="CP14" s="102">
        <v>0</v>
      </c>
      <c r="CQ14" s="102">
        <v>0</v>
      </c>
      <c r="CR14" s="102">
        <v>0</v>
      </c>
      <c r="CS14" s="20" t="e">
        <f t="shared" si="9"/>
        <v>#DIV/0!</v>
      </c>
      <c r="CT14" s="100">
        <v>0</v>
      </c>
      <c r="CU14" s="100">
        <v>0</v>
      </c>
      <c r="CV14" s="100">
        <v>0</v>
      </c>
      <c r="CW14" s="100">
        <v>0</v>
      </c>
      <c r="CX14" s="100">
        <v>0</v>
      </c>
      <c r="CY14" s="100">
        <v>0</v>
      </c>
      <c r="CZ14" s="100">
        <v>0</v>
      </c>
      <c r="DA14" s="100">
        <v>0</v>
      </c>
      <c r="DB14" s="29" t="e">
        <f t="shared" si="10"/>
        <v>#DIV/0!</v>
      </c>
      <c r="DC14" s="115">
        <v>0</v>
      </c>
      <c r="DD14" s="63">
        <v>0</v>
      </c>
      <c r="DE14" s="63">
        <v>0</v>
      </c>
      <c r="DF14" s="63">
        <v>0</v>
      </c>
      <c r="DG14" s="113">
        <v>0</v>
      </c>
      <c r="DH14" s="63">
        <v>0</v>
      </c>
      <c r="DI14" s="63">
        <v>0</v>
      </c>
      <c r="DJ14" s="63">
        <v>0</v>
      </c>
      <c r="DK14" s="29" t="e">
        <f t="shared" si="11"/>
        <v>#DIV/0!</v>
      </c>
      <c r="DL14" s="63">
        <v>0</v>
      </c>
      <c r="DM14" s="63">
        <v>0</v>
      </c>
      <c r="DN14" s="63">
        <v>0</v>
      </c>
      <c r="DO14" s="63">
        <v>0</v>
      </c>
      <c r="DP14" s="63">
        <v>0</v>
      </c>
      <c r="DQ14" s="63">
        <v>0</v>
      </c>
      <c r="DR14" s="63">
        <v>0</v>
      </c>
      <c r="DS14" s="63">
        <v>0</v>
      </c>
      <c r="DT14" s="29" t="e">
        <f t="shared" si="12"/>
        <v>#DIV/0!</v>
      </c>
    </row>
    <row r="15" spans="1:124">
      <c r="A15" s="14">
        <v>9</v>
      </c>
      <c r="B15" s="15" t="s">
        <v>47</v>
      </c>
      <c r="C15" s="14">
        <v>0</v>
      </c>
      <c r="D15" s="53">
        <v>0</v>
      </c>
      <c r="E15" s="53">
        <v>0</v>
      </c>
      <c r="F15" s="87">
        <v>0</v>
      </c>
      <c r="G15" s="89">
        <v>0</v>
      </c>
      <c r="H15" s="54">
        <v>0</v>
      </c>
      <c r="I15" s="54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17">
        <f t="shared" ref="Q15:X15" si="27">AD15+AM15+AV15+BE15+BN15+BW15+CK15+CT15+DC15+DL15</f>
        <v>0</v>
      </c>
      <c r="R15" s="18">
        <f t="shared" si="27"/>
        <v>0</v>
      </c>
      <c r="S15" s="18">
        <f t="shared" si="27"/>
        <v>0</v>
      </c>
      <c r="T15" s="17">
        <f t="shared" si="27"/>
        <v>0</v>
      </c>
      <c r="U15" s="17">
        <f t="shared" si="27"/>
        <v>0</v>
      </c>
      <c r="V15" s="18">
        <f t="shared" si="27"/>
        <v>0</v>
      </c>
      <c r="W15" s="18">
        <f t="shared" si="27"/>
        <v>0</v>
      </c>
      <c r="X15" s="18">
        <f t="shared" si="27"/>
        <v>0</v>
      </c>
      <c r="Y15" s="49">
        <f t="shared" ref="Y15:AB15" si="28">Q15+U15</f>
        <v>0</v>
      </c>
      <c r="Z15" s="50">
        <f t="shared" si="28"/>
        <v>0</v>
      </c>
      <c r="AA15" s="50">
        <f t="shared" si="28"/>
        <v>0</v>
      </c>
      <c r="AB15" s="51">
        <f t="shared" si="28"/>
        <v>0</v>
      </c>
      <c r="AC15" s="52" t="e">
        <f t="shared" si="2"/>
        <v>#DIV/0!</v>
      </c>
      <c r="AD15" s="65">
        <v>0</v>
      </c>
      <c r="AE15" s="19">
        <v>0</v>
      </c>
      <c r="AF15" s="19">
        <v>0</v>
      </c>
      <c r="AG15" s="19">
        <v>0</v>
      </c>
      <c r="AH15" s="98">
        <v>0</v>
      </c>
      <c r="AI15" s="46">
        <v>0</v>
      </c>
      <c r="AJ15" s="46">
        <v>0</v>
      </c>
      <c r="AK15" s="19">
        <v>0</v>
      </c>
      <c r="AL15" s="20" t="e">
        <f t="shared" si="3"/>
        <v>#DIV/0!</v>
      </c>
      <c r="AM15" s="99">
        <v>0</v>
      </c>
      <c r="AN15" s="46">
        <v>0</v>
      </c>
      <c r="AO15" s="46">
        <v>0</v>
      </c>
      <c r="AP15" s="46">
        <v>0</v>
      </c>
      <c r="AQ15" s="99">
        <v>0</v>
      </c>
      <c r="AR15" s="46">
        <v>0</v>
      </c>
      <c r="AS15" s="46">
        <v>0</v>
      </c>
      <c r="AT15" s="46">
        <v>0</v>
      </c>
      <c r="AU15" s="20" t="e">
        <f t="shared" si="4"/>
        <v>#DIV/0!</v>
      </c>
      <c r="AV15" s="100">
        <v>0</v>
      </c>
      <c r="AW15" s="19">
        <v>0</v>
      </c>
      <c r="AX15" s="19">
        <v>0</v>
      </c>
      <c r="AY15" s="19">
        <v>0</v>
      </c>
      <c r="AZ15" s="100">
        <v>0</v>
      </c>
      <c r="BA15" s="19">
        <v>0</v>
      </c>
      <c r="BB15" s="19">
        <v>0</v>
      </c>
      <c r="BC15" s="19">
        <v>0</v>
      </c>
      <c r="BD15" s="20" t="e">
        <f t="shared" si="5"/>
        <v>#DIV/0!</v>
      </c>
      <c r="BE15" s="100">
        <v>0</v>
      </c>
      <c r="BF15" s="19">
        <v>0</v>
      </c>
      <c r="BG15" s="19">
        <v>0</v>
      </c>
      <c r="BH15" s="19">
        <v>0</v>
      </c>
      <c r="BI15" s="100">
        <v>0</v>
      </c>
      <c r="BJ15" s="19">
        <v>0</v>
      </c>
      <c r="BK15" s="19">
        <v>0</v>
      </c>
      <c r="BL15" s="19">
        <v>0</v>
      </c>
      <c r="BM15" s="20" t="e">
        <f t="shared" si="6"/>
        <v>#DIV/0!</v>
      </c>
      <c r="BN15" s="100">
        <v>0</v>
      </c>
      <c r="BO15" s="19">
        <v>0</v>
      </c>
      <c r="BP15" s="19">
        <v>0</v>
      </c>
      <c r="BQ15" s="19">
        <v>0</v>
      </c>
      <c r="BR15" s="100">
        <v>0</v>
      </c>
      <c r="BS15" s="19">
        <v>0</v>
      </c>
      <c r="BT15" s="19">
        <v>0</v>
      </c>
      <c r="BU15" s="19">
        <v>0</v>
      </c>
      <c r="BV15" s="20" t="e">
        <f t="shared" si="7"/>
        <v>#DIV/0!</v>
      </c>
      <c r="BW15" s="101">
        <v>0</v>
      </c>
      <c r="BX15" s="90">
        <v>0</v>
      </c>
      <c r="BY15" s="90">
        <v>0</v>
      </c>
      <c r="BZ15" s="90">
        <v>0</v>
      </c>
      <c r="CA15" s="101">
        <v>0</v>
      </c>
      <c r="CB15" s="90">
        <v>0</v>
      </c>
      <c r="CC15" s="90">
        <v>0</v>
      </c>
      <c r="CD15" s="90">
        <v>0</v>
      </c>
      <c r="CE15" s="20" t="e">
        <f t="shared" si="8"/>
        <v>#DIV/0!</v>
      </c>
      <c r="CF15" s="76"/>
      <c r="CG15" s="19">
        <v>0</v>
      </c>
      <c r="CH15" s="19">
        <v>0</v>
      </c>
      <c r="CI15" s="19">
        <v>0</v>
      </c>
      <c r="CJ15" s="90">
        <v>0</v>
      </c>
      <c r="CK15" s="102">
        <v>0</v>
      </c>
      <c r="CL15" s="102">
        <v>0</v>
      </c>
      <c r="CM15" s="102">
        <v>0</v>
      </c>
      <c r="CN15" s="102">
        <v>0</v>
      </c>
      <c r="CO15" s="102">
        <v>0</v>
      </c>
      <c r="CP15" s="102">
        <v>0</v>
      </c>
      <c r="CQ15" s="102">
        <v>0</v>
      </c>
      <c r="CR15" s="102">
        <v>0</v>
      </c>
      <c r="CS15" s="20" t="e">
        <f t="shared" si="9"/>
        <v>#DIV/0!</v>
      </c>
      <c r="CT15" s="100">
        <v>0</v>
      </c>
      <c r="CU15" s="100">
        <v>0</v>
      </c>
      <c r="CV15" s="100">
        <v>0</v>
      </c>
      <c r="CW15" s="100">
        <v>0</v>
      </c>
      <c r="CX15" s="100">
        <v>0</v>
      </c>
      <c r="CY15" s="100">
        <v>0</v>
      </c>
      <c r="CZ15" s="100">
        <v>0</v>
      </c>
      <c r="DA15" s="100">
        <v>0</v>
      </c>
      <c r="DB15" s="29" t="e">
        <f t="shared" si="10"/>
        <v>#DIV/0!</v>
      </c>
      <c r="DC15" s="115">
        <v>0</v>
      </c>
      <c r="DD15" s="63">
        <v>0</v>
      </c>
      <c r="DE15" s="63">
        <v>0</v>
      </c>
      <c r="DF15" s="63">
        <v>0</v>
      </c>
      <c r="DG15" s="113">
        <v>0</v>
      </c>
      <c r="DH15" s="63">
        <v>0</v>
      </c>
      <c r="DI15" s="63">
        <v>0</v>
      </c>
      <c r="DJ15" s="63">
        <v>0</v>
      </c>
      <c r="DK15" s="29" t="e">
        <f t="shared" si="11"/>
        <v>#DIV/0!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29" t="e">
        <f t="shared" si="12"/>
        <v>#DIV/0!</v>
      </c>
    </row>
    <row r="16" spans="1:124">
      <c r="A16" s="14">
        <v>10</v>
      </c>
      <c r="B16" s="15" t="s">
        <v>48</v>
      </c>
      <c r="C16" s="14">
        <v>1050</v>
      </c>
      <c r="D16" s="53">
        <v>314</v>
      </c>
      <c r="E16" s="53">
        <v>736</v>
      </c>
      <c r="F16" s="87">
        <v>264</v>
      </c>
      <c r="G16" s="87">
        <v>486</v>
      </c>
      <c r="H16" s="46">
        <v>50</v>
      </c>
      <c r="I16" s="46">
        <v>250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17">
        <f t="shared" ref="Q16:X16" si="29">AD16+AM16+AV16+BE16+BN16+BW16+CK16+CT16+DC16+DL16</f>
        <v>269</v>
      </c>
      <c r="R16" s="18">
        <f t="shared" si="29"/>
        <v>261</v>
      </c>
      <c r="S16" s="18">
        <f t="shared" si="29"/>
        <v>4</v>
      </c>
      <c r="T16" s="17">
        <f t="shared" si="29"/>
        <v>0</v>
      </c>
      <c r="U16" s="17">
        <f t="shared" si="29"/>
        <v>514</v>
      </c>
      <c r="V16" s="18">
        <f t="shared" si="29"/>
        <v>525</v>
      </c>
      <c r="W16" s="18">
        <f t="shared" si="29"/>
        <v>26</v>
      </c>
      <c r="X16" s="18">
        <f t="shared" si="29"/>
        <v>27</v>
      </c>
      <c r="Y16" s="49">
        <f t="shared" ref="Y16:AB16" si="30">Q16+U16</f>
        <v>783</v>
      </c>
      <c r="Z16" s="50">
        <f t="shared" si="30"/>
        <v>786</v>
      </c>
      <c r="AA16" s="50">
        <f t="shared" si="30"/>
        <v>30</v>
      </c>
      <c r="AB16" s="51">
        <f t="shared" si="30"/>
        <v>27</v>
      </c>
      <c r="AC16" s="52">
        <f t="shared" si="2"/>
        <v>1.0038314176245211</v>
      </c>
      <c r="AD16" s="65">
        <v>0</v>
      </c>
      <c r="AE16" s="19">
        <v>0</v>
      </c>
      <c r="AF16" s="19">
        <v>0</v>
      </c>
      <c r="AG16" s="19">
        <v>0</v>
      </c>
      <c r="AH16" s="98">
        <v>55</v>
      </c>
      <c r="AI16" s="46">
        <v>55</v>
      </c>
      <c r="AJ16" s="46">
        <v>0</v>
      </c>
      <c r="AK16" s="19">
        <v>0</v>
      </c>
      <c r="AL16" s="20">
        <f t="shared" si="3"/>
        <v>1</v>
      </c>
      <c r="AM16" s="99">
        <v>89</v>
      </c>
      <c r="AN16" s="46">
        <v>88</v>
      </c>
      <c r="AO16" s="46">
        <v>1</v>
      </c>
      <c r="AP16" s="46">
        <v>0</v>
      </c>
      <c r="AQ16" s="99">
        <v>0</v>
      </c>
      <c r="AR16" s="46">
        <v>0</v>
      </c>
      <c r="AS16" s="46">
        <v>0</v>
      </c>
      <c r="AT16" s="46">
        <v>0</v>
      </c>
      <c r="AU16" s="20">
        <f t="shared" si="4"/>
        <v>0.9887640449438202</v>
      </c>
      <c r="AV16" s="100">
        <v>90</v>
      </c>
      <c r="AW16" s="19">
        <v>83</v>
      </c>
      <c r="AX16" s="19">
        <v>0</v>
      </c>
      <c r="AY16" s="19">
        <v>0</v>
      </c>
      <c r="AZ16" s="100">
        <v>0</v>
      </c>
      <c r="BA16" s="19">
        <v>0</v>
      </c>
      <c r="BB16" s="19">
        <v>0</v>
      </c>
      <c r="BC16" s="19">
        <v>1</v>
      </c>
      <c r="BD16" s="20">
        <f t="shared" si="5"/>
        <v>0.92222222222222228</v>
      </c>
      <c r="BE16" s="100">
        <v>0</v>
      </c>
      <c r="BF16" s="19">
        <v>0</v>
      </c>
      <c r="BG16" s="19">
        <v>0</v>
      </c>
      <c r="BH16" s="19">
        <v>0</v>
      </c>
      <c r="BI16" s="100">
        <v>86</v>
      </c>
      <c r="BJ16" s="19">
        <v>89</v>
      </c>
      <c r="BK16" s="19">
        <v>4</v>
      </c>
      <c r="BL16" s="19">
        <v>3</v>
      </c>
      <c r="BM16" s="20">
        <f t="shared" si="6"/>
        <v>1.0348837209302326</v>
      </c>
      <c r="BN16" s="100">
        <v>0</v>
      </c>
      <c r="BO16" s="19">
        <v>0</v>
      </c>
      <c r="BP16" s="19">
        <v>0</v>
      </c>
      <c r="BQ16" s="19">
        <v>0</v>
      </c>
      <c r="BR16" s="100">
        <v>85</v>
      </c>
      <c r="BS16" s="19">
        <v>90</v>
      </c>
      <c r="BT16" s="19">
        <v>7</v>
      </c>
      <c r="BU16" s="19">
        <v>10</v>
      </c>
      <c r="BV16" s="20">
        <f t="shared" si="7"/>
        <v>1.0588235294117647</v>
      </c>
      <c r="BW16" s="101">
        <v>90</v>
      </c>
      <c r="BX16" s="90">
        <v>90</v>
      </c>
      <c r="BY16" s="90">
        <v>3</v>
      </c>
      <c r="BZ16" s="90">
        <v>0</v>
      </c>
      <c r="CA16" s="101">
        <v>0</v>
      </c>
      <c r="CB16" s="90">
        <v>0</v>
      </c>
      <c r="CC16" s="90">
        <v>0</v>
      </c>
      <c r="CD16" s="90">
        <v>0</v>
      </c>
      <c r="CE16" s="20">
        <f t="shared" si="8"/>
        <v>1</v>
      </c>
      <c r="CF16" s="76"/>
      <c r="CG16" s="19">
        <v>1</v>
      </c>
      <c r="CH16" s="19">
        <v>3</v>
      </c>
      <c r="CI16" s="19">
        <v>10</v>
      </c>
      <c r="CJ16" s="90">
        <v>0</v>
      </c>
      <c r="CK16" s="102">
        <v>0</v>
      </c>
      <c r="CL16" s="102">
        <v>0</v>
      </c>
      <c r="CM16" s="102">
        <v>0</v>
      </c>
      <c r="CN16" s="102">
        <v>0</v>
      </c>
      <c r="CO16" s="102">
        <v>86</v>
      </c>
      <c r="CP16" s="102">
        <v>90</v>
      </c>
      <c r="CQ16" s="102">
        <v>3</v>
      </c>
      <c r="CR16" s="102">
        <v>2</v>
      </c>
      <c r="CS16" s="20">
        <f t="shared" si="9"/>
        <v>1.0465116279069768</v>
      </c>
      <c r="CT16" s="100">
        <v>0</v>
      </c>
      <c r="CU16" s="100">
        <v>0</v>
      </c>
      <c r="CV16" s="100">
        <v>0</v>
      </c>
      <c r="CW16" s="100">
        <v>0</v>
      </c>
      <c r="CX16" s="100">
        <v>86</v>
      </c>
      <c r="CY16" s="100">
        <v>85</v>
      </c>
      <c r="CZ16" s="100">
        <v>5</v>
      </c>
      <c r="DA16" s="100">
        <v>11</v>
      </c>
      <c r="DB16" s="29">
        <f t="shared" si="10"/>
        <v>0.98837209302325579</v>
      </c>
      <c r="DC16" s="115">
        <v>0</v>
      </c>
      <c r="DD16" s="63">
        <v>0</v>
      </c>
      <c r="DE16" s="63">
        <v>0</v>
      </c>
      <c r="DF16" s="63">
        <v>0</v>
      </c>
      <c r="DG16" s="111">
        <v>57</v>
      </c>
      <c r="DH16" s="63">
        <v>58</v>
      </c>
      <c r="DI16" s="63">
        <v>7</v>
      </c>
      <c r="DJ16" s="63">
        <v>0</v>
      </c>
      <c r="DK16" s="29">
        <f t="shared" si="11"/>
        <v>1.0175438596491229</v>
      </c>
      <c r="DL16" s="63">
        <v>0</v>
      </c>
      <c r="DM16" s="63">
        <v>0</v>
      </c>
      <c r="DN16" s="63">
        <v>0</v>
      </c>
      <c r="DO16" s="63">
        <v>0</v>
      </c>
      <c r="DP16" s="118">
        <v>59</v>
      </c>
      <c r="DQ16" s="63">
        <v>58</v>
      </c>
      <c r="DR16" s="63">
        <v>0</v>
      </c>
      <c r="DS16" s="63">
        <v>0</v>
      </c>
      <c r="DT16" s="29">
        <f t="shared" si="12"/>
        <v>0.98305084745762716</v>
      </c>
    </row>
    <row r="17" spans="1:124">
      <c r="A17" s="14">
        <v>11</v>
      </c>
      <c r="B17" s="15" t="s">
        <v>49</v>
      </c>
      <c r="C17" s="14">
        <v>25</v>
      </c>
      <c r="D17" s="53">
        <v>0</v>
      </c>
      <c r="E17" s="53">
        <v>25</v>
      </c>
      <c r="F17" s="87">
        <v>0</v>
      </c>
      <c r="G17" s="87">
        <v>0</v>
      </c>
      <c r="H17" s="46">
        <v>0</v>
      </c>
      <c r="I17" s="46">
        <v>25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17">
        <f t="shared" ref="Q17:X17" si="31">AD17+AM17+AV17+BE17+BN17+BW17+CK17+CT17+DC17+DL17</f>
        <v>0</v>
      </c>
      <c r="R17" s="18">
        <f t="shared" si="31"/>
        <v>0</v>
      </c>
      <c r="S17" s="18">
        <f t="shared" si="31"/>
        <v>0</v>
      </c>
      <c r="T17" s="17">
        <f t="shared" si="31"/>
        <v>0</v>
      </c>
      <c r="U17" s="17">
        <f t="shared" si="31"/>
        <v>0</v>
      </c>
      <c r="V17" s="18">
        <f t="shared" si="31"/>
        <v>0</v>
      </c>
      <c r="W17" s="18">
        <f t="shared" si="31"/>
        <v>0</v>
      </c>
      <c r="X17" s="18">
        <f t="shared" si="31"/>
        <v>0</v>
      </c>
      <c r="Y17" s="49">
        <f t="shared" ref="Y17:AB17" si="32">Q17+U17</f>
        <v>0</v>
      </c>
      <c r="Z17" s="50">
        <f t="shared" si="32"/>
        <v>0</v>
      </c>
      <c r="AA17" s="50">
        <f t="shared" si="32"/>
        <v>0</v>
      </c>
      <c r="AB17" s="51">
        <f t="shared" si="32"/>
        <v>0</v>
      </c>
      <c r="AC17" s="52" t="e">
        <f t="shared" si="2"/>
        <v>#DIV/0!</v>
      </c>
      <c r="AD17" s="65">
        <v>0</v>
      </c>
      <c r="AE17" s="19">
        <v>0</v>
      </c>
      <c r="AF17" s="19">
        <v>0</v>
      </c>
      <c r="AG17" s="19">
        <v>0</v>
      </c>
      <c r="AH17" s="98">
        <v>0</v>
      </c>
      <c r="AI17" s="46">
        <v>0</v>
      </c>
      <c r="AJ17" s="46">
        <v>0</v>
      </c>
      <c r="AK17" s="19">
        <v>0</v>
      </c>
      <c r="AL17" s="20" t="e">
        <f t="shared" si="3"/>
        <v>#DIV/0!</v>
      </c>
      <c r="AM17" s="99">
        <v>0</v>
      </c>
      <c r="AN17" s="46">
        <v>0</v>
      </c>
      <c r="AO17" s="46">
        <v>0</v>
      </c>
      <c r="AP17" s="46">
        <v>0</v>
      </c>
      <c r="AQ17" s="99">
        <v>0</v>
      </c>
      <c r="AR17" s="46">
        <v>0</v>
      </c>
      <c r="AS17" s="46">
        <v>0</v>
      </c>
      <c r="AT17" s="46">
        <v>0</v>
      </c>
      <c r="AU17" s="20" t="e">
        <f t="shared" si="4"/>
        <v>#DIV/0!</v>
      </c>
      <c r="AV17" s="100">
        <v>0</v>
      </c>
      <c r="AW17" s="19">
        <v>0</v>
      </c>
      <c r="AX17" s="19">
        <v>0</v>
      </c>
      <c r="AY17" s="19">
        <v>0</v>
      </c>
      <c r="AZ17" s="100">
        <v>0</v>
      </c>
      <c r="BA17" s="19">
        <v>0</v>
      </c>
      <c r="BB17" s="19">
        <v>0</v>
      </c>
      <c r="BC17" s="19">
        <v>0</v>
      </c>
      <c r="BD17" s="20" t="e">
        <f t="shared" si="5"/>
        <v>#DIV/0!</v>
      </c>
      <c r="BE17" s="100">
        <v>0</v>
      </c>
      <c r="BF17" s="19">
        <v>0</v>
      </c>
      <c r="BG17" s="19">
        <v>0</v>
      </c>
      <c r="BH17" s="19">
        <v>0</v>
      </c>
      <c r="BI17" s="100">
        <v>0</v>
      </c>
      <c r="BJ17" s="19">
        <v>0</v>
      </c>
      <c r="BK17" s="19">
        <v>0</v>
      </c>
      <c r="BL17" s="19">
        <v>0</v>
      </c>
      <c r="BM17" s="20" t="e">
        <f t="shared" si="6"/>
        <v>#DIV/0!</v>
      </c>
      <c r="BN17" s="100">
        <v>0</v>
      </c>
      <c r="BO17" s="19">
        <v>0</v>
      </c>
      <c r="BP17" s="19">
        <v>0</v>
      </c>
      <c r="BQ17" s="19">
        <v>0</v>
      </c>
      <c r="BR17" s="100">
        <v>0</v>
      </c>
      <c r="BS17" s="19">
        <v>0</v>
      </c>
      <c r="BT17" s="19">
        <v>0</v>
      </c>
      <c r="BU17" s="19">
        <v>0</v>
      </c>
      <c r="BV17" s="20" t="e">
        <f t="shared" si="7"/>
        <v>#DIV/0!</v>
      </c>
      <c r="BW17" s="101">
        <v>0</v>
      </c>
      <c r="BX17" s="90">
        <v>0</v>
      </c>
      <c r="BY17" s="90">
        <v>0</v>
      </c>
      <c r="BZ17" s="90">
        <v>0</v>
      </c>
      <c r="CA17" s="101">
        <v>0</v>
      </c>
      <c r="CB17" s="90">
        <v>0</v>
      </c>
      <c r="CC17" s="90">
        <v>0</v>
      </c>
      <c r="CD17" s="90">
        <v>0</v>
      </c>
      <c r="CE17" s="20" t="e">
        <f t="shared" si="8"/>
        <v>#DIV/0!</v>
      </c>
      <c r="CF17" s="76"/>
      <c r="CG17" s="19">
        <v>0</v>
      </c>
      <c r="CH17" s="19">
        <v>0</v>
      </c>
      <c r="CI17" s="19">
        <v>0</v>
      </c>
      <c r="CJ17" s="90">
        <v>0</v>
      </c>
      <c r="CK17" s="102">
        <v>0</v>
      </c>
      <c r="CL17" s="102">
        <v>0</v>
      </c>
      <c r="CM17" s="102">
        <v>0</v>
      </c>
      <c r="CN17" s="102">
        <v>0</v>
      </c>
      <c r="CO17" s="102">
        <v>0</v>
      </c>
      <c r="CP17" s="102">
        <v>0</v>
      </c>
      <c r="CQ17" s="102">
        <v>0</v>
      </c>
      <c r="CR17" s="102">
        <v>0</v>
      </c>
      <c r="CS17" s="20" t="e">
        <f t="shared" si="9"/>
        <v>#DIV/0!</v>
      </c>
      <c r="CT17" s="100">
        <v>0</v>
      </c>
      <c r="CU17" s="100">
        <v>0</v>
      </c>
      <c r="CV17" s="100">
        <v>0</v>
      </c>
      <c r="CW17" s="100">
        <v>0</v>
      </c>
      <c r="CX17" s="100">
        <v>0</v>
      </c>
      <c r="CY17" s="100">
        <v>0</v>
      </c>
      <c r="CZ17" s="100">
        <v>0</v>
      </c>
      <c r="DA17" s="100">
        <v>0</v>
      </c>
      <c r="DB17" s="29" t="e">
        <f t="shared" si="10"/>
        <v>#DIV/0!</v>
      </c>
      <c r="DC17" s="115">
        <v>0</v>
      </c>
      <c r="DD17" s="63">
        <v>0</v>
      </c>
      <c r="DE17" s="63">
        <v>0</v>
      </c>
      <c r="DF17" s="63">
        <v>0</v>
      </c>
      <c r="DG17" s="111">
        <v>0</v>
      </c>
      <c r="DH17" s="63">
        <v>0</v>
      </c>
      <c r="DI17" s="63">
        <v>0</v>
      </c>
      <c r="DJ17" s="63">
        <v>0</v>
      </c>
      <c r="DK17" s="29" t="e">
        <f t="shared" si="11"/>
        <v>#DIV/0!</v>
      </c>
      <c r="DL17" s="63">
        <v>0</v>
      </c>
      <c r="DM17" s="63">
        <v>0</v>
      </c>
      <c r="DN17" s="63">
        <v>0</v>
      </c>
      <c r="DO17" s="63">
        <v>0</v>
      </c>
      <c r="DP17" s="63">
        <v>0</v>
      </c>
      <c r="DQ17" s="63">
        <v>0</v>
      </c>
      <c r="DR17" s="63">
        <v>0</v>
      </c>
      <c r="DS17" s="63">
        <v>0</v>
      </c>
      <c r="DT17" s="29" t="e">
        <f t="shared" si="12"/>
        <v>#DIV/0!</v>
      </c>
    </row>
    <row r="18" spans="1:124">
      <c r="A18" s="14">
        <v>12</v>
      </c>
      <c r="B18" s="15" t="s">
        <v>50</v>
      </c>
      <c r="C18" s="14">
        <v>25</v>
      </c>
      <c r="D18" s="53">
        <v>0</v>
      </c>
      <c r="E18" s="53">
        <v>25</v>
      </c>
      <c r="F18" s="87">
        <v>0</v>
      </c>
      <c r="G18" s="87">
        <v>0</v>
      </c>
      <c r="H18" s="55">
        <v>0</v>
      </c>
      <c r="I18" s="46">
        <v>25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17">
        <f t="shared" ref="Q18:X18" si="33">AD18+AM18+AV18+BE18+BN18+BW18+CK18+CT18+DC18+DL18</f>
        <v>0</v>
      </c>
      <c r="R18" s="18">
        <f t="shared" si="33"/>
        <v>0</v>
      </c>
      <c r="S18" s="18">
        <f t="shared" si="33"/>
        <v>0</v>
      </c>
      <c r="T18" s="17">
        <f t="shared" si="33"/>
        <v>0</v>
      </c>
      <c r="U18" s="17">
        <f t="shared" si="33"/>
        <v>0</v>
      </c>
      <c r="V18" s="18">
        <f t="shared" si="33"/>
        <v>0</v>
      </c>
      <c r="W18" s="18">
        <f t="shared" si="33"/>
        <v>0</v>
      </c>
      <c r="X18" s="18">
        <f t="shared" si="33"/>
        <v>0</v>
      </c>
      <c r="Y18" s="49">
        <f t="shared" ref="Y18:AB18" si="34">Q18+U18</f>
        <v>0</v>
      </c>
      <c r="Z18" s="50">
        <f t="shared" si="34"/>
        <v>0</v>
      </c>
      <c r="AA18" s="50">
        <f t="shared" si="34"/>
        <v>0</v>
      </c>
      <c r="AB18" s="51">
        <f t="shared" si="34"/>
        <v>0</v>
      </c>
      <c r="AC18" s="52" t="e">
        <f t="shared" si="2"/>
        <v>#DIV/0!</v>
      </c>
      <c r="AD18" s="65">
        <v>0</v>
      </c>
      <c r="AE18" s="19">
        <v>0</v>
      </c>
      <c r="AF18" s="19">
        <v>0</v>
      </c>
      <c r="AG18" s="19">
        <v>0</v>
      </c>
      <c r="AH18" s="98">
        <v>0</v>
      </c>
      <c r="AI18" s="46">
        <v>0</v>
      </c>
      <c r="AJ18" s="46">
        <v>0</v>
      </c>
      <c r="AK18" s="19">
        <v>0</v>
      </c>
      <c r="AL18" s="20" t="e">
        <f t="shared" si="3"/>
        <v>#DIV/0!</v>
      </c>
      <c r="AM18" s="99">
        <v>0</v>
      </c>
      <c r="AN18" s="46">
        <v>0</v>
      </c>
      <c r="AO18" s="46">
        <v>0</v>
      </c>
      <c r="AP18" s="46">
        <v>0</v>
      </c>
      <c r="AQ18" s="99">
        <v>0</v>
      </c>
      <c r="AR18" s="46">
        <v>0</v>
      </c>
      <c r="AS18" s="46">
        <v>0</v>
      </c>
      <c r="AT18" s="46">
        <v>0</v>
      </c>
      <c r="AU18" s="20" t="e">
        <f t="shared" si="4"/>
        <v>#DIV/0!</v>
      </c>
      <c r="AV18" s="100">
        <v>0</v>
      </c>
      <c r="AW18" s="19">
        <v>0</v>
      </c>
      <c r="AX18" s="19">
        <v>0</v>
      </c>
      <c r="AY18" s="19">
        <v>0</v>
      </c>
      <c r="AZ18" s="100">
        <v>0</v>
      </c>
      <c r="BA18" s="19">
        <v>0</v>
      </c>
      <c r="BB18" s="19">
        <v>0</v>
      </c>
      <c r="BC18" s="19">
        <v>0</v>
      </c>
      <c r="BD18" s="20" t="e">
        <f t="shared" si="5"/>
        <v>#DIV/0!</v>
      </c>
      <c r="BE18" s="100">
        <v>0</v>
      </c>
      <c r="BF18" s="19">
        <v>0</v>
      </c>
      <c r="BG18" s="19">
        <v>0</v>
      </c>
      <c r="BH18" s="19">
        <v>0</v>
      </c>
      <c r="BI18" s="100">
        <v>0</v>
      </c>
      <c r="BJ18" s="19">
        <v>0</v>
      </c>
      <c r="BK18" s="19">
        <v>0</v>
      </c>
      <c r="BL18" s="19">
        <v>0</v>
      </c>
      <c r="BM18" s="20" t="e">
        <f t="shared" si="6"/>
        <v>#DIV/0!</v>
      </c>
      <c r="BN18" s="100">
        <v>0</v>
      </c>
      <c r="BO18" s="19">
        <v>0</v>
      </c>
      <c r="BP18" s="19">
        <v>0</v>
      </c>
      <c r="BQ18" s="19">
        <v>0</v>
      </c>
      <c r="BR18" s="100">
        <v>0</v>
      </c>
      <c r="BS18" s="19">
        <v>0</v>
      </c>
      <c r="BT18" s="19">
        <v>0</v>
      </c>
      <c r="BU18" s="19">
        <v>0</v>
      </c>
      <c r="BV18" s="20" t="e">
        <f t="shared" si="7"/>
        <v>#DIV/0!</v>
      </c>
      <c r="BW18" s="101">
        <v>0</v>
      </c>
      <c r="BX18" s="90">
        <v>0</v>
      </c>
      <c r="BY18" s="90">
        <v>0</v>
      </c>
      <c r="BZ18" s="90">
        <v>0</v>
      </c>
      <c r="CA18" s="101">
        <v>0</v>
      </c>
      <c r="CB18" s="90">
        <v>0</v>
      </c>
      <c r="CC18" s="90">
        <v>0</v>
      </c>
      <c r="CD18" s="90">
        <v>0</v>
      </c>
      <c r="CE18" s="20" t="e">
        <f t="shared" si="8"/>
        <v>#DIV/0!</v>
      </c>
      <c r="CF18" s="76"/>
      <c r="CG18" s="19">
        <v>0</v>
      </c>
      <c r="CH18" s="19">
        <v>0</v>
      </c>
      <c r="CI18" s="19">
        <v>0</v>
      </c>
      <c r="CJ18" s="90">
        <v>0</v>
      </c>
      <c r="CK18" s="102">
        <v>0</v>
      </c>
      <c r="CL18" s="102">
        <v>0</v>
      </c>
      <c r="CM18" s="102">
        <v>0</v>
      </c>
      <c r="CN18" s="102">
        <v>0</v>
      </c>
      <c r="CO18" s="102">
        <v>0</v>
      </c>
      <c r="CP18" s="102">
        <v>0</v>
      </c>
      <c r="CQ18" s="102">
        <v>0</v>
      </c>
      <c r="CR18" s="102">
        <v>0</v>
      </c>
      <c r="CS18" s="20" t="e">
        <f t="shared" si="9"/>
        <v>#DIV/0!</v>
      </c>
      <c r="CT18" s="100">
        <v>0</v>
      </c>
      <c r="CU18" s="100">
        <v>0</v>
      </c>
      <c r="CV18" s="100">
        <v>0</v>
      </c>
      <c r="CW18" s="100">
        <v>0</v>
      </c>
      <c r="CX18" s="100">
        <v>0</v>
      </c>
      <c r="CY18" s="100">
        <v>0</v>
      </c>
      <c r="CZ18" s="100">
        <v>0</v>
      </c>
      <c r="DA18" s="100">
        <v>0</v>
      </c>
      <c r="DB18" s="29" t="e">
        <f t="shared" si="10"/>
        <v>#DIV/0!</v>
      </c>
      <c r="DC18" s="115">
        <v>0</v>
      </c>
      <c r="DD18" s="63">
        <v>0</v>
      </c>
      <c r="DE18" s="63">
        <v>0</v>
      </c>
      <c r="DF18" s="63">
        <v>0</v>
      </c>
      <c r="DG18" s="111">
        <v>0</v>
      </c>
      <c r="DH18" s="63">
        <v>0</v>
      </c>
      <c r="DI18" s="63">
        <v>0</v>
      </c>
      <c r="DJ18" s="63">
        <v>0</v>
      </c>
      <c r="DK18" s="29" t="e">
        <f t="shared" si="11"/>
        <v>#DIV/0!</v>
      </c>
      <c r="DL18" s="63">
        <v>0</v>
      </c>
      <c r="DM18" s="63">
        <v>0</v>
      </c>
      <c r="DN18" s="63">
        <v>0</v>
      </c>
      <c r="DO18" s="63">
        <v>0</v>
      </c>
      <c r="DP18" s="63">
        <v>0</v>
      </c>
      <c r="DQ18" s="63">
        <v>0</v>
      </c>
      <c r="DR18" s="63">
        <v>0</v>
      </c>
      <c r="DS18" s="63">
        <v>0</v>
      </c>
      <c r="DT18" s="29" t="e">
        <f t="shared" si="12"/>
        <v>#DIV/0!</v>
      </c>
    </row>
    <row r="19" spans="1:124">
      <c r="A19" s="14">
        <v>13</v>
      </c>
      <c r="B19" s="15" t="s">
        <v>51</v>
      </c>
      <c r="C19" s="14">
        <v>726</v>
      </c>
      <c r="D19" s="53">
        <v>210</v>
      </c>
      <c r="E19" s="53">
        <v>516</v>
      </c>
      <c r="F19" s="87">
        <v>210</v>
      </c>
      <c r="G19" s="87">
        <v>516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17">
        <f t="shared" ref="Q19:X19" si="35">AD19+AM19+AV19+BE19+BN19+BW19+CK19+CT19+DC19+DL19</f>
        <v>210</v>
      </c>
      <c r="R19" s="18">
        <f t="shared" si="35"/>
        <v>195</v>
      </c>
      <c r="S19" s="18">
        <f t="shared" si="35"/>
        <v>5</v>
      </c>
      <c r="T19" s="17">
        <f t="shared" si="35"/>
        <v>1</v>
      </c>
      <c r="U19" s="17">
        <f t="shared" si="35"/>
        <v>526</v>
      </c>
      <c r="V19" s="18">
        <f t="shared" si="35"/>
        <v>527</v>
      </c>
      <c r="W19" s="18">
        <f t="shared" si="35"/>
        <v>10</v>
      </c>
      <c r="X19" s="18">
        <f t="shared" si="35"/>
        <v>2</v>
      </c>
      <c r="Y19" s="49">
        <f t="shared" ref="Y19:AB19" si="36">Q19+U19</f>
        <v>736</v>
      </c>
      <c r="Z19" s="50">
        <f t="shared" si="36"/>
        <v>722</v>
      </c>
      <c r="AA19" s="50">
        <f t="shared" si="36"/>
        <v>15</v>
      </c>
      <c r="AB19" s="51">
        <f t="shared" si="36"/>
        <v>3</v>
      </c>
      <c r="AC19" s="52">
        <f t="shared" si="2"/>
        <v>0.98097826086956519</v>
      </c>
      <c r="AD19" s="65">
        <v>0</v>
      </c>
      <c r="AE19" s="19">
        <v>0</v>
      </c>
      <c r="AF19" s="19">
        <v>0</v>
      </c>
      <c r="AG19" s="19">
        <v>0</v>
      </c>
      <c r="AH19" s="98">
        <v>52</v>
      </c>
      <c r="AI19" s="46">
        <v>52</v>
      </c>
      <c r="AJ19" s="46">
        <v>0</v>
      </c>
      <c r="AK19" s="19">
        <v>0</v>
      </c>
      <c r="AL19" s="20">
        <f t="shared" si="3"/>
        <v>1</v>
      </c>
      <c r="AM19" s="99">
        <v>60</v>
      </c>
      <c r="AN19" s="46">
        <v>58</v>
      </c>
      <c r="AO19" s="46">
        <v>0</v>
      </c>
      <c r="AP19" s="46">
        <v>0</v>
      </c>
      <c r="AQ19" s="99">
        <v>0</v>
      </c>
      <c r="AR19" s="46">
        <v>0</v>
      </c>
      <c r="AS19" s="46">
        <v>0</v>
      </c>
      <c r="AT19" s="46">
        <v>0</v>
      </c>
      <c r="AU19" s="20">
        <f t="shared" si="4"/>
        <v>0.96666666666666667</v>
      </c>
      <c r="AV19" s="100">
        <v>0</v>
      </c>
      <c r="AW19" s="19">
        <v>0</v>
      </c>
      <c r="AX19" s="19">
        <v>0</v>
      </c>
      <c r="AY19" s="19">
        <v>0</v>
      </c>
      <c r="AZ19" s="100">
        <v>88</v>
      </c>
      <c r="BA19" s="19">
        <v>89</v>
      </c>
      <c r="BB19" s="19">
        <v>0</v>
      </c>
      <c r="BC19" s="19">
        <v>0</v>
      </c>
      <c r="BD19" s="20">
        <f t="shared" si="5"/>
        <v>1.0113636363636365</v>
      </c>
      <c r="BE19" s="100">
        <v>0</v>
      </c>
      <c r="BF19" s="19">
        <v>0</v>
      </c>
      <c r="BG19" s="19">
        <v>0</v>
      </c>
      <c r="BH19" s="19">
        <v>0</v>
      </c>
      <c r="BI19" s="100">
        <v>89</v>
      </c>
      <c r="BJ19" s="19">
        <v>90</v>
      </c>
      <c r="BK19" s="19">
        <v>3</v>
      </c>
      <c r="BL19" s="19">
        <v>1</v>
      </c>
      <c r="BM19" s="20">
        <f t="shared" si="6"/>
        <v>1.0112359550561798</v>
      </c>
      <c r="BN19" s="100">
        <v>90</v>
      </c>
      <c r="BO19" s="19">
        <v>79</v>
      </c>
      <c r="BP19" s="19">
        <v>5</v>
      </c>
      <c r="BQ19" s="19">
        <v>1</v>
      </c>
      <c r="BR19" s="100">
        <v>0</v>
      </c>
      <c r="BS19" s="19">
        <v>0</v>
      </c>
      <c r="BT19" s="19">
        <v>0</v>
      </c>
      <c r="BU19" s="19">
        <v>0</v>
      </c>
      <c r="BV19" s="20">
        <f t="shared" si="7"/>
        <v>0.87777777777777777</v>
      </c>
      <c r="BW19" s="101">
        <v>0</v>
      </c>
      <c r="BX19" s="90">
        <v>0</v>
      </c>
      <c r="BY19" s="90">
        <v>0</v>
      </c>
      <c r="BZ19" s="90">
        <v>0</v>
      </c>
      <c r="CA19" s="101">
        <v>60</v>
      </c>
      <c r="CB19" s="90">
        <v>60</v>
      </c>
      <c r="CC19" s="90">
        <v>0</v>
      </c>
      <c r="CD19" s="90">
        <v>1</v>
      </c>
      <c r="CE19" s="20">
        <f t="shared" si="8"/>
        <v>1</v>
      </c>
      <c r="CF19" s="76"/>
      <c r="CG19" s="19">
        <v>0</v>
      </c>
      <c r="CH19" s="19">
        <v>1</v>
      </c>
      <c r="CI19" s="19">
        <v>0</v>
      </c>
      <c r="CJ19" s="90">
        <v>1</v>
      </c>
      <c r="CK19" s="102">
        <v>60</v>
      </c>
      <c r="CL19" s="102">
        <v>58</v>
      </c>
      <c r="CM19" s="102">
        <v>0</v>
      </c>
      <c r="CN19" s="102">
        <v>0</v>
      </c>
      <c r="CO19" s="102">
        <v>0</v>
      </c>
      <c r="CP19" s="102">
        <v>0</v>
      </c>
      <c r="CQ19" s="102">
        <v>0</v>
      </c>
      <c r="CR19" s="102">
        <v>0</v>
      </c>
      <c r="CS19" s="20">
        <f t="shared" si="9"/>
        <v>0.96666666666666667</v>
      </c>
      <c r="CT19" s="100">
        <v>0</v>
      </c>
      <c r="CU19" s="100">
        <v>0</v>
      </c>
      <c r="CV19" s="100">
        <v>0</v>
      </c>
      <c r="CW19" s="100">
        <v>0</v>
      </c>
      <c r="CX19" s="100">
        <v>87</v>
      </c>
      <c r="CY19" s="100">
        <v>90</v>
      </c>
      <c r="CZ19" s="100">
        <v>1</v>
      </c>
      <c r="DA19" s="100">
        <v>0</v>
      </c>
      <c r="DB19" s="29">
        <f t="shared" si="10"/>
        <v>1.0344827586206897</v>
      </c>
      <c r="DC19" s="115">
        <v>0</v>
      </c>
      <c r="DD19" s="63">
        <v>0</v>
      </c>
      <c r="DE19" s="63">
        <v>0</v>
      </c>
      <c r="DF19" s="63">
        <v>0</v>
      </c>
      <c r="DG19" s="111">
        <v>90</v>
      </c>
      <c r="DH19" s="63">
        <v>88</v>
      </c>
      <c r="DI19" s="63">
        <v>6</v>
      </c>
      <c r="DJ19" s="63">
        <v>0</v>
      </c>
      <c r="DK19" s="29">
        <f t="shared" si="11"/>
        <v>0.97777777777777775</v>
      </c>
      <c r="DL19" s="63">
        <v>0</v>
      </c>
      <c r="DM19" s="63">
        <v>0</v>
      </c>
      <c r="DN19" s="63">
        <v>0</v>
      </c>
      <c r="DO19" s="63">
        <v>0</v>
      </c>
      <c r="DP19" s="118">
        <v>60</v>
      </c>
      <c r="DQ19" s="63">
        <v>58</v>
      </c>
      <c r="DR19" s="63">
        <v>0</v>
      </c>
      <c r="DS19" s="63">
        <v>0</v>
      </c>
      <c r="DT19" s="29">
        <f t="shared" si="12"/>
        <v>0.96666666666666667</v>
      </c>
    </row>
    <row r="20" spans="1:124">
      <c r="A20" s="14">
        <v>14</v>
      </c>
      <c r="B20" s="15" t="s">
        <v>52</v>
      </c>
      <c r="C20" s="14">
        <v>51</v>
      </c>
      <c r="D20" s="53">
        <v>0</v>
      </c>
      <c r="E20" s="53">
        <v>51</v>
      </c>
      <c r="F20" s="87">
        <v>0</v>
      </c>
      <c r="G20" s="87">
        <v>51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17">
        <f t="shared" ref="Q20:X20" si="37">AD20+AM20+AV20+BE20+BN20+BW20+CK20+CT20+DC20+DL20</f>
        <v>0</v>
      </c>
      <c r="R20" s="18">
        <f t="shared" si="37"/>
        <v>0</v>
      </c>
      <c r="S20" s="18">
        <f t="shared" si="37"/>
        <v>0</v>
      </c>
      <c r="T20" s="17">
        <f t="shared" si="37"/>
        <v>0</v>
      </c>
      <c r="U20" s="17">
        <f t="shared" si="37"/>
        <v>53</v>
      </c>
      <c r="V20" s="18">
        <f t="shared" si="37"/>
        <v>55</v>
      </c>
      <c r="W20" s="18">
        <f t="shared" si="37"/>
        <v>0</v>
      </c>
      <c r="X20" s="18">
        <f t="shared" si="37"/>
        <v>0</v>
      </c>
      <c r="Y20" s="49">
        <f t="shared" ref="Y20:AB20" si="38">Q20+U20</f>
        <v>53</v>
      </c>
      <c r="Z20" s="50">
        <f t="shared" si="38"/>
        <v>55</v>
      </c>
      <c r="AA20" s="50">
        <f t="shared" si="38"/>
        <v>0</v>
      </c>
      <c r="AB20" s="51">
        <f t="shared" si="38"/>
        <v>0</v>
      </c>
      <c r="AC20" s="52">
        <f t="shared" si="2"/>
        <v>1.0377358490566038</v>
      </c>
      <c r="AD20" s="65">
        <v>0</v>
      </c>
      <c r="AE20" s="19">
        <v>0</v>
      </c>
      <c r="AF20" s="19">
        <v>0</v>
      </c>
      <c r="AG20" s="19">
        <v>0</v>
      </c>
      <c r="AH20" s="98">
        <v>0</v>
      </c>
      <c r="AI20" s="46">
        <v>0</v>
      </c>
      <c r="AJ20" s="46">
        <v>0</v>
      </c>
      <c r="AK20" s="19">
        <v>0</v>
      </c>
      <c r="AL20" s="20" t="e">
        <f t="shared" si="3"/>
        <v>#DIV/0!</v>
      </c>
      <c r="AM20" s="99">
        <v>0</v>
      </c>
      <c r="AN20" s="46">
        <v>0</v>
      </c>
      <c r="AO20" s="46">
        <v>0</v>
      </c>
      <c r="AP20" s="46">
        <v>0</v>
      </c>
      <c r="AQ20" s="99">
        <v>26</v>
      </c>
      <c r="AR20" s="46">
        <v>26</v>
      </c>
      <c r="AS20" s="46">
        <v>0</v>
      </c>
      <c r="AT20" s="46">
        <v>0</v>
      </c>
      <c r="AU20" s="20">
        <f t="shared" si="4"/>
        <v>1</v>
      </c>
      <c r="AV20" s="100">
        <v>0</v>
      </c>
      <c r="AW20" s="19">
        <v>0</v>
      </c>
      <c r="AX20" s="19">
        <v>0</v>
      </c>
      <c r="AY20" s="19">
        <v>0</v>
      </c>
      <c r="AZ20" s="100">
        <v>0</v>
      </c>
      <c r="BA20" s="19">
        <v>0</v>
      </c>
      <c r="BB20" s="19">
        <v>0</v>
      </c>
      <c r="BC20" s="19">
        <v>0</v>
      </c>
      <c r="BD20" s="20" t="e">
        <f t="shared" si="5"/>
        <v>#DIV/0!</v>
      </c>
      <c r="BE20" s="100">
        <v>0</v>
      </c>
      <c r="BF20" s="19">
        <v>0</v>
      </c>
      <c r="BG20" s="19">
        <v>0</v>
      </c>
      <c r="BH20" s="19">
        <v>0</v>
      </c>
      <c r="BI20" s="100">
        <v>0</v>
      </c>
      <c r="BJ20" s="19">
        <v>0</v>
      </c>
      <c r="BK20" s="19">
        <v>0</v>
      </c>
      <c r="BL20" s="19">
        <v>0</v>
      </c>
      <c r="BM20" s="20" t="e">
        <f t="shared" si="6"/>
        <v>#DIV/0!</v>
      </c>
      <c r="BN20" s="100">
        <v>0</v>
      </c>
      <c r="BO20" s="19">
        <v>0</v>
      </c>
      <c r="BP20" s="19">
        <v>0</v>
      </c>
      <c r="BQ20" s="19">
        <v>0</v>
      </c>
      <c r="BR20" s="100">
        <v>0</v>
      </c>
      <c r="BS20" s="19">
        <v>0</v>
      </c>
      <c r="BT20" s="19">
        <v>0</v>
      </c>
      <c r="BU20" s="19">
        <v>0</v>
      </c>
      <c r="BV20" s="20" t="e">
        <f t="shared" si="7"/>
        <v>#DIV/0!</v>
      </c>
      <c r="BW20" s="101">
        <v>0</v>
      </c>
      <c r="BX20" s="90">
        <v>0</v>
      </c>
      <c r="BY20" s="90">
        <v>0</v>
      </c>
      <c r="BZ20" s="90">
        <v>0</v>
      </c>
      <c r="CA20" s="101">
        <v>0</v>
      </c>
      <c r="CB20" s="90">
        <v>0</v>
      </c>
      <c r="CC20" s="90">
        <v>0</v>
      </c>
      <c r="CD20" s="90">
        <v>0</v>
      </c>
      <c r="CE20" s="20" t="e">
        <f t="shared" si="8"/>
        <v>#DIV/0!</v>
      </c>
      <c r="CF20" s="76"/>
      <c r="CG20" s="19">
        <v>0</v>
      </c>
      <c r="CH20" s="19">
        <v>0</v>
      </c>
      <c r="CI20" s="19">
        <v>0</v>
      </c>
      <c r="CJ20" s="90">
        <v>0</v>
      </c>
      <c r="CK20" s="102">
        <v>0</v>
      </c>
      <c r="CL20" s="102">
        <v>0</v>
      </c>
      <c r="CM20" s="102">
        <v>0</v>
      </c>
      <c r="CN20" s="102">
        <v>0</v>
      </c>
      <c r="CO20" s="102">
        <v>0</v>
      </c>
      <c r="CP20" s="102">
        <v>0</v>
      </c>
      <c r="CQ20" s="102">
        <v>0</v>
      </c>
      <c r="CR20" s="102">
        <v>0</v>
      </c>
      <c r="CS20" s="20" t="e">
        <f t="shared" si="9"/>
        <v>#DIV/0!</v>
      </c>
      <c r="CT20" s="100">
        <v>0</v>
      </c>
      <c r="CU20" s="100">
        <v>0</v>
      </c>
      <c r="CV20" s="100">
        <v>0</v>
      </c>
      <c r="CW20" s="100">
        <v>0</v>
      </c>
      <c r="CX20" s="100">
        <v>0</v>
      </c>
      <c r="CY20" s="100">
        <v>0</v>
      </c>
      <c r="CZ20" s="100">
        <v>0</v>
      </c>
      <c r="DA20" s="100">
        <v>0</v>
      </c>
      <c r="DB20" s="29" t="e">
        <f t="shared" si="10"/>
        <v>#DIV/0!</v>
      </c>
      <c r="DC20" s="115">
        <v>0</v>
      </c>
      <c r="DD20" s="63">
        <v>0</v>
      </c>
      <c r="DE20" s="63">
        <v>0</v>
      </c>
      <c r="DF20" s="63">
        <v>0</v>
      </c>
      <c r="DG20" s="111">
        <v>27</v>
      </c>
      <c r="DH20" s="63">
        <v>29</v>
      </c>
      <c r="DI20" s="63">
        <v>0</v>
      </c>
      <c r="DJ20" s="63">
        <v>0</v>
      </c>
      <c r="DK20" s="29">
        <f t="shared" si="11"/>
        <v>1.0740740740740742</v>
      </c>
      <c r="DL20" s="63">
        <v>0</v>
      </c>
      <c r="DM20" s="63">
        <v>0</v>
      </c>
      <c r="DN20" s="63">
        <v>0</v>
      </c>
      <c r="DO20" s="63">
        <v>0</v>
      </c>
      <c r="DP20" s="63">
        <v>0</v>
      </c>
      <c r="DQ20" s="63">
        <v>0</v>
      </c>
      <c r="DR20" s="63">
        <v>0</v>
      </c>
      <c r="DS20" s="63">
        <v>0</v>
      </c>
      <c r="DT20" s="29" t="e">
        <f t="shared" si="12"/>
        <v>#DIV/0!</v>
      </c>
    </row>
    <row r="21" spans="1:124">
      <c r="A21" s="14">
        <v>15</v>
      </c>
      <c r="B21" s="15" t="s">
        <v>53</v>
      </c>
      <c r="C21" s="14">
        <v>0</v>
      </c>
      <c r="D21" s="53">
        <v>0</v>
      </c>
      <c r="E21" s="53">
        <v>0</v>
      </c>
      <c r="F21" s="87">
        <v>0</v>
      </c>
      <c r="G21" s="87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17">
        <f t="shared" ref="Q21:X21" si="39">AD21+AM21+AV21+BE21+BN21+BW21+CK21+CT21+DC21+DL21</f>
        <v>0</v>
      </c>
      <c r="R21" s="18">
        <f t="shared" si="39"/>
        <v>0</v>
      </c>
      <c r="S21" s="18">
        <f t="shared" si="39"/>
        <v>0</v>
      </c>
      <c r="T21" s="17">
        <f t="shared" si="39"/>
        <v>0</v>
      </c>
      <c r="U21" s="17">
        <f t="shared" si="39"/>
        <v>0</v>
      </c>
      <c r="V21" s="18">
        <f t="shared" si="39"/>
        <v>0</v>
      </c>
      <c r="W21" s="18">
        <f t="shared" si="39"/>
        <v>0</v>
      </c>
      <c r="X21" s="18">
        <f t="shared" si="39"/>
        <v>0</v>
      </c>
      <c r="Y21" s="49">
        <f t="shared" ref="Y21:AB21" si="40">Q21+U21</f>
        <v>0</v>
      </c>
      <c r="Z21" s="50">
        <f t="shared" si="40"/>
        <v>0</v>
      </c>
      <c r="AA21" s="50">
        <f t="shared" si="40"/>
        <v>0</v>
      </c>
      <c r="AB21" s="51">
        <f t="shared" si="40"/>
        <v>0</v>
      </c>
      <c r="AC21" s="52" t="e">
        <f t="shared" si="2"/>
        <v>#DIV/0!</v>
      </c>
      <c r="AD21" s="65">
        <v>0</v>
      </c>
      <c r="AE21" s="19">
        <v>0</v>
      </c>
      <c r="AF21" s="19">
        <v>0</v>
      </c>
      <c r="AG21" s="19">
        <v>0</v>
      </c>
      <c r="AH21" s="98">
        <v>0</v>
      </c>
      <c r="AI21" s="46">
        <v>0</v>
      </c>
      <c r="AJ21" s="46">
        <v>0</v>
      </c>
      <c r="AK21" s="19">
        <v>0</v>
      </c>
      <c r="AL21" s="20" t="e">
        <f t="shared" si="3"/>
        <v>#DIV/0!</v>
      </c>
      <c r="AM21" s="99">
        <v>0</v>
      </c>
      <c r="AN21" s="46">
        <v>0</v>
      </c>
      <c r="AO21" s="46">
        <v>0</v>
      </c>
      <c r="AP21" s="46">
        <v>0</v>
      </c>
      <c r="AQ21" s="99">
        <v>0</v>
      </c>
      <c r="AR21" s="46">
        <v>0</v>
      </c>
      <c r="AS21" s="46">
        <v>0</v>
      </c>
      <c r="AT21" s="46">
        <v>0</v>
      </c>
      <c r="AU21" s="20" t="e">
        <f t="shared" si="4"/>
        <v>#DIV/0!</v>
      </c>
      <c r="AV21" s="100">
        <v>0</v>
      </c>
      <c r="AW21" s="19">
        <v>0</v>
      </c>
      <c r="AX21" s="19">
        <v>0</v>
      </c>
      <c r="AY21" s="19">
        <v>0</v>
      </c>
      <c r="AZ21" s="100">
        <v>0</v>
      </c>
      <c r="BA21" s="19">
        <v>0</v>
      </c>
      <c r="BB21" s="19">
        <v>0</v>
      </c>
      <c r="BC21" s="19">
        <v>0</v>
      </c>
      <c r="BD21" s="20" t="e">
        <f t="shared" si="5"/>
        <v>#DIV/0!</v>
      </c>
      <c r="BE21" s="100">
        <v>0</v>
      </c>
      <c r="BF21" s="19">
        <v>0</v>
      </c>
      <c r="BG21" s="19">
        <v>0</v>
      </c>
      <c r="BH21" s="19">
        <v>0</v>
      </c>
      <c r="BI21" s="100">
        <v>0</v>
      </c>
      <c r="BJ21" s="19">
        <v>0</v>
      </c>
      <c r="BK21" s="19">
        <v>0</v>
      </c>
      <c r="BL21" s="19">
        <v>0</v>
      </c>
      <c r="BM21" s="20" t="e">
        <f t="shared" si="6"/>
        <v>#DIV/0!</v>
      </c>
      <c r="BN21" s="100">
        <v>0</v>
      </c>
      <c r="BO21" s="19">
        <v>0</v>
      </c>
      <c r="BP21" s="19">
        <v>0</v>
      </c>
      <c r="BQ21" s="19">
        <v>0</v>
      </c>
      <c r="BR21" s="100">
        <v>0</v>
      </c>
      <c r="BS21" s="19">
        <v>0</v>
      </c>
      <c r="BT21" s="19">
        <v>0</v>
      </c>
      <c r="BU21" s="19">
        <v>0</v>
      </c>
      <c r="BV21" s="20" t="e">
        <f t="shared" si="7"/>
        <v>#DIV/0!</v>
      </c>
      <c r="BW21" s="101">
        <v>0</v>
      </c>
      <c r="BX21" s="90">
        <v>0</v>
      </c>
      <c r="BY21" s="90">
        <v>0</v>
      </c>
      <c r="BZ21" s="90">
        <v>0</v>
      </c>
      <c r="CA21" s="101">
        <v>0</v>
      </c>
      <c r="CB21" s="90">
        <v>0</v>
      </c>
      <c r="CC21" s="90">
        <v>0</v>
      </c>
      <c r="CD21" s="90">
        <v>0</v>
      </c>
      <c r="CE21" s="20" t="e">
        <f t="shared" si="8"/>
        <v>#DIV/0!</v>
      </c>
      <c r="CF21" s="76"/>
      <c r="CG21" s="19">
        <v>0</v>
      </c>
      <c r="CH21" s="19">
        <v>0</v>
      </c>
      <c r="CI21" s="19">
        <v>0</v>
      </c>
      <c r="CJ21" s="90">
        <v>0</v>
      </c>
      <c r="CK21" s="102">
        <v>0</v>
      </c>
      <c r="CL21" s="102">
        <v>0</v>
      </c>
      <c r="CM21" s="102">
        <v>0</v>
      </c>
      <c r="CN21" s="102">
        <v>0</v>
      </c>
      <c r="CO21" s="102">
        <v>0</v>
      </c>
      <c r="CP21" s="102">
        <v>0</v>
      </c>
      <c r="CQ21" s="102">
        <v>0</v>
      </c>
      <c r="CR21" s="102">
        <v>0</v>
      </c>
      <c r="CS21" s="20" t="e">
        <f t="shared" si="9"/>
        <v>#DIV/0!</v>
      </c>
      <c r="CT21" s="100">
        <v>0</v>
      </c>
      <c r="CU21" s="100">
        <v>0</v>
      </c>
      <c r="CV21" s="100">
        <v>0</v>
      </c>
      <c r="CW21" s="100">
        <v>0</v>
      </c>
      <c r="CX21" s="100">
        <v>0</v>
      </c>
      <c r="CY21" s="100">
        <v>0</v>
      </c>
      <c r="CZ21" s="100">
        <v>0</v>
      </c>
      <c r="DA21" s="100">
        <v>0</v>
      </c>
      <c r="DB21" s="29" t="e">
        <f t="shared" si="10"/>
        <v>#DIV/0!</v>
      </c>
      <c r="DC21" s="115">
        <v>0</v>
      </c>
      <c r="DD21" s="63">
        <v>0</v>
      </c>
      <c r="DE21" s="63">
        <v>0</v>
      </c>
      <c r="DF21" s="63">
        <v>0</v>
      </c>
      <c r="DG21" s="111">
        <v>0</v>
      </c>
      <c r="DH21" s="63">
        <v>0</v>
      </c>
      <c r="DI21" s="63">
        <v>0</v>
      </c>
      <c r="DJ21" s="63">
        <v>0</v>
      </c>
      <c r="DK21" s="29" t="e">
        <f t="shared" si="11"/>
        <v>#DIV/0!</v>
      </c>
      <c r="DL21" s="63">
        <v>0</v>
      </c>
      <c r="DM21" s="63">
        <v>0</v>
      </c>
      <c r="DN21" s="63">
        <v>0</v>
      </c>
      <c r="DO21" s="63">
        <v>0</v>
      </c>
      <c r="DP21" s="63">
        <v>0</v>
      </c>
      <c r="DQ21" s="63">
        <v>0</v>
      </c>
      <c r="DR21" s="63">
        <v>0</v>
      </c>
      <c r="DS21" s="63">
        <v>0</v>
      </c>
      <c r="DT21" s="29" t="e">
        <f t="shared" si="12"/>
        <v>#DIV/0!</v>
      </c>
    </row>
    <row r="22" spans="1:124">
      <c r="A22" s="14">
        <v>16</v>
      </c>
      <c r="B22" s="15" t="s">
        <v>54</v>
      </c>
      <c r="C22" s="14">
        <v>2065</v>
      </c>
      <c r="D22" s="53">
        <v>652</v>
      </c>
      <c r="E22" s="53">
        <v>1413</v>
      </c>
      <c r="F22" s="87">
        <v>652</v>
      </c>
      <c r="G22" s="87">
        <v>1413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17">
        <f t="shared" ref="Q22:X22" si="41">AD22+AM22+AV22+BE22+BN22+BW22+CK22+CT22+DC22+DL22</f>
        <v>660</v>
      </c>
      <c r="R22" s="18">
        <f t="shared" si="41"/>
        <v>653</v>
      </c>
      <c r="S22" s="18">
        <f t="shared" si="41"/>
        <v>20</v>
      </c>
      <c r="T22" s="17">
        <f t="shared" si="41"/>
        <v>2</v>
      </c>
      <c r="U22" s="17">
        <f t="shared" si="41"/>
        <v>1451</v>
      </c>
      <c r="V22" s="18">
        <f t="shared" si="41"/>
        <v>1440</v>
      </c>
      <c r="W22" s="18">
        <f t="shared" si="41"/>
        <v>13</v>
      </c>
      <c r="X22" s="18">
        <f t="shared" si="41"/>
        <v>31</v>
      </c>
      <c r="Y22" s="49">
        <f t="shared" ref="Y22:AB22" si="42">Q22+U22</f>
        <v>2111</v>
      </c>
      <c r="Z22" s="50">
        <f t="shared" si="42"/>
        <v>2093</v>
      </c>
      <c r="AA22" s="50">
        <f t="shared" si="42"/>
        <v>33</v>
      </c>
      <c r="AB22" s="51">
        <f t="shared" si="42"/>
        <v>33</v>
      </c>
      <c r="AC22" s="52">
        <f t="shared" si="2"/>
        <v>0.9914732354334439</v>
      </c>
      <c r="AD22" s="65">
        <v>0</v>
      </c>
      <c r="AE22" s="19">
        <v>0</v>
      </c>
      <c r="AF22" s="19">
        <v>0</v>
      </c>
      <c r="AG22" s="19">
        <v>0</v>
      </c>
      <c r="AH22" s="98">
        <v>191</v>
      </c>
      <c r="AI22" s="46">
        <v>191</v>
      </c>
      <c r="AJ22" s="46">
        <v>0</v>
      </c>
      <c r="AK22" s="19">
        <v>0</v>
      </c>
      <c r="AL22" s="20">
        <f t="shared" si="3"/>
        <v>1</v>
      </c>
      <c r="AM22" s="99">
        <v>210</v>
      </c>
      <c r="AN22" s="46">
        <v>210</v>
      </c>
      <c r="AO22" s="46">
        <v>7</v>
      </c>
      <c r="AP22" s="46">
        <v>0</v>
      </c>
      <c r="AQ22" s="99">
        <v>0</v>
      </c>
      <c r="AR22" s="46">
        <v>0</v>
      </c>
      <c r="AS22" s="46">
        <v>0</v>
      </c>
      <c r="AT22" s="46">
        <v>0</v>
      </c>
      <c r="AU22" s="20">
        <f t="shared" si="4"/>
        <v>1</v>
      </c>
      <c r="AV22" s="100">
        <v>0</v>
      </c>
      <c r="AW22" s="19">
        <v>0</v>
      </c>
      <c r="AX22" s="19">
        <v>0</v>
      </c>
      <c r="AY22" s="19">
        <v>0</v>
      </c>
      <c r="AZ22" s="100">
        <v>210</v>
      </c>
      <c r="BA22" s="19">
        <v>210</v>
      </c>
      <c r="BB22" s="19">
        <v>0</v>
      </c>
      <c r="BC22" s="19">
        <v>2</v>
      </c>
      <c r="BD22" s="20">
        <f t="shared" si="5"/>
        <v>1</v>
      </c>
      <c r="BE22" s="100">
        <v>0</v>
      </c>
      <c r="BF22" s="19">
        <v>0</v>
      </c>
      <c r="BG22" s="19">
        <v>0</v>
      </c>
      <c r="BH22" s="19">
        <v>0</v>
      </c>
      <c r="BI22" s="100">
        <v>210</v>
      </c>
      <c r="BJ22" s="19">
        <v>210</v>
      </c>
      <c r="BK22" s="19">
        <v>2</v>
      </c>
      <c r="BL22" s="19">
        <v>7</v>
      </c>
      <c r="BM22" s="20">
        <f t="shared" si="6"/>
        <v>1</v>
      </c>
      <c r="BN22" s="100">
        <v>0</v>
      </c>
      <c r="BO22" s="19">
        <v>0</v>
      </c>
      <c r="BP22" s="19">
        <v>0</v>
      </c>
      <c r="BQ22" s="19">
        <v>0</v>
      </c>
      <c r="BR22" s="100">
        <v>210</v>
      </c>
      <c r="BS22" s="19">
        <v>204</v>
      </c>
      <c r="BT22" s="19">
        <v>2</v>
      </c>
      <c r="BU22" s="19">
        <v>16</v>
      </c>
      <c r="BV22" s="20">
        <f t="shared" si="7"/>
        <v>0.97142857142857142</v>
      </c>
      <c r="BW22" s="101">
        <v>0</v>
      </c>
      <c r="BX22" s="90">
        <v>0</v>
      </c>
      <c r="BY22" s="90">
        <v>0</v>
      </c>
      <c r="BZ22" s="90">
        <v>0</v>
      </c>
      <c r="CA22" s="101">
        <v>210</v>
      </c>
      <c r="CB22" s="90">
        <v>205</v>
      </c>
      <c r="CC22" s="90">
        <v>5</v>
      </c>
      <c r="CD22" s="90">
        <v>1</v>
      </c>
      <c r="CE22" s="20">
        <f t="shared" si="8"/>
        <v>0.97619047619047616</v>
      </c>
      <c r="CF22" s="76"/>
      <c r="CG22" s="19">
        <v>2</v>
      </c>
      <c r="CH22" s="19">
        <v>7</v>
      </c>
      <c r="CI22" s="19">
        <v>16</v>
      </c>
      <c r="CJ22" s="90">
        <v>1</v>
      </c>
      <c r="CK22" s="102">
        <v>210</v>
      </c>
      <c r="CL22" s="102">
        <v>203</v>
      </c>
      <c r="CM22" s="102">
        <v>3</v>
      </c>
      <c r="CN22" s="102">
        <v>1</v>
      </c>
      <c r="CO22" s="102">
        <v>0</v>
      </c>
      <c r="CP22" s="102">
        <v>0</v>
      </c>
      <c r="CQ22" s="102">
        <v>0</v>
      </c>
      <c r="CR22" s="102">
        <v>0</v>
      </c>
      <c r="CS22" s="20">
        <f t="shared" si="9"/>
        <v>0.96666666666666667</v>
      </c>
      <c r="CT22" s="100">
        <v>0</v>
      </c>
      <c r="CU22" s="100">
        <v>0</v>
      </c>
      <c r="CV22" s="100">
        <v>0</v>
      </c>
      <c r="CW22" s="100">
        <v>0</v>
      </c>
      <c r="CX22" s="100">
        <v>210</v>
      </c>
      <c r="CY22" s="100">
        <v>210</v>
      </c>
      <c r="CZ22" s="100">
        <v>4</v>
      </c>
      <c r="DA22" s="100">
        <v>5</v>
      </c>
      <c r="DB22" s="29">
        <f t="shared" si="10"/>
        <v>1</v>
      </c>
      <c r="DC22" s="117">
        <v>240</v>
      </c>
      <c r="DD22" s="63">
        <v>240</v>
      </c>
      <c r="DE22" s="63">
        <v>10</v>
      </c>
      <c r="DF22" s="63">
        <v>1</v>
      </c>
      <c r="DG22" s="113">
        <v>0</v>
      </c>
      <c r="DH22" s="63">
        <v>0</v>
      </c>
      <c r="DI22" s="63">
        <v>0</v>
      </c>
      <c r="DJ22" s="63">
        <v>0</v>
      </c>
      <c r="DK22" s="29">
        <f t="shared" si="11"/>
        <v>1</v>
      </c>
      <c r="DL22" s="63">
        <v>0</v>
      </c>
      <c r="DM22" s="63">
        <v>0</v>
      </c>
      <c r="DN22" s="63">
        <v>0</v>
      </c>
      <c r="DO22" s="63">
        <v>0</v>
      </c>
      <c r="DP22" s="118">
        <v>210</v>
      </c>
      <c r="DQ22" s="63">
        <v>210</v>
      </c>
      <c r="DR22" s="63">
        <v>0</v>
      </c>
      <c r="DS22" s="63">
        <v>0</v>
      </c>
      <c r="DT22" s="29">
        <f t="shared" si="12"/>
        <v>1</v>
      </c>
    </row>
    <row r="23" spans="1:124">
      <c r="A23" s="14">
        <v>17</v>
      </c>
      <c r="B23" s="15" t="s">
        <v>55</v>
      </c>
      <c r="C23" s="14">
        <v>0</v>
      </c>
      <c r="D23" s="53">
        <v>0</v>
      </c>
      <c r="E23" s="53">
        <v>0</v>
      </c>
      <c r="F23" s="87">
        <v>0</v>
      </c>
      <c r="G23" s="87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17">
        <f t="shared" ref="Q23:X23" si="43">AD23+AM23+AV23+BE23+BN23+BW23+CK23+CT23+DC23+DL23</f>
        <v>0</v>
      </c>
      <c r="R23" s="18">
        <f t="shared" si="43"/>
        <v>0</v>
      </c>
      <c r="S23" s="18">
        <f t="shared" si="43"/>
        <v>0</v>
      </c>
      <c r="T23" s="17">
        <f t="shared" si="43"/>
        <v>0</v>
      </c>
      <c r="U23" s="17">
        <f t="shared" si="43"/>
        <v>0</v>
      </c>
      <c r="V23" s="18">
        <f t="shared" si="43"/>
        <v>0</v>
      </c>
      <c r="W23" s="18">
        <f t="shared" si="43"/>
        <v>0</v>
      </c>
      <c r="X23" s="18">
        <f t="shared" si="43"/>
        <v>0</v>
      </c>
      <c r="Y23" s="49">
        <f t="shared" ref="Y23:AB23" si="44">Q23+U23</f>
        <v>0</v>
      </c>
      <c r="Z23" s="50">
        <f t="shared" si="44"/>
        <v>0</v>
      </c>
      <c r="AA23" s="50">
        <f t="shared" si="44"/>
        <v>0</v>
      </c>
      <c r="AB23" s="51">
        <f t="shared" si="44"/>
        <v>0</v>
      </c>
      <c r="AC23" s="52" t="e">
        <f t="shared" si="2"/>
        <v>#DIV/0!</v>
      </c>
      <c r="AD23" s="65">
        <v>0</v>
      </c>
      <c r="AE23" s="19">
        <v>0</v>
      </c>
      <c r="AF23" s="19">
        <v>0</v>
      </c>
      <c r="AG23" s="19">
        <v>0</v>
      </c>
      <c r="AH23" s="98">
        <v>0</v>
      </c>
      <c r="AI23" s="46">
        <v>0</v>
      </c>
      <c r="AJ23" s="46">
        <v>0</v>
      </c>
      <c r="AK23" s="19">
        <v>0</v>
      </c>
      <c r="AL23" s="20" t="e">
        <f t="shared" si="3"/>
        <v>#DIV/0!</v>
      </c>
      <c r="AM23" s="99">
        <v>0</v>
      </c>
      <c r="AN23" s="46">
        <v>0</v>
      </c>
      <c r="AO23" s="46">
        <v>0</v>
      </c>
      <c r="AP23" s="46">
        <v>0</v>
      </c>
      <c r="AQ23" s="99">
        <v>0</v>
      </c>
      <c r="AR23" s="46">
        <v>0</v>
      </c>
      <c r="AS23" s="46">
        <v>0</v>
      </c>
      <c r="AT23" s="46">
        <v>0</v>
      </c>
      <c r="AU23" s="20" t="e">
        <f t="shared" si="4"/>
        <v>#DIV/0!</v>
      </c>
      <c r="AV23" s="100">
        <v>0</v>
      </c>
      <c r="AW23" s="19">
        <v>0</v>
      </c>
      <c r="AX23" s="19">
        <v>0</v>
      </c>
      <c r="AY23" s="19">
        <v>0</v>
      </c>
      <c r="AZ23" s="100">
        <v>0</v>
      </c>
      <c r="BA23" s="19">
        <v>0</v>
      </c>
      <c r="BB23" s="19">
        <v>0</v>
      </c>
      <c r="BC23" s="19">
        <v>0</v>
      </c>
      <c r="BD23" s="20" t="e">
        <f t="shared" si="5"/>
        <v>#DIV/0!</v>
      </c>
      <c r="BE23" s="100">
        <v>0</v>
      </c>
      <c r="BF23" s="19">
        <v>0</v>
      </c>
      <c r="BG23" s="19">
        <v>0</v>
      </c>
      <c r="BH23" s="19">
        <v>0</v>
      </c>
      <c r="BI23" s="100">
        <v>0</v>
      </c>
      <c r="BJ23" s="19">
        <v>0</v>
      </c>
      <c r="BK23" s="19">
        <v>0</v>
      </c>
      <c r="BL23" s="19">
        <v>0</v>
      </c>
      <c r="BM23" s="20" t="e">
        <f t="shared" si="6"/>
        <v>#DIV/0!</v>
      </c>
      <c r="BN23" s="100">
        <v>0</v>
      </c>
      <c r="BO23" s="19">
        <v>0</v>
      </c>
      <c r="BP23" s="19">
        <v>0</v>
      </c>
      <c r="BQ23" s="19">
        <v>0</v>
      </c>
      <c r="BR23" s="100">
        <v>0</v>
      </c>
      <c r="BS23" s="19">
        <v>0</v>
      </c>
      <c r="BT23" s="19">
        <v>0</v>
      </c>
      <c r="BU23" s="19">
        <v>0</v>
      </c>
      <c r="BV23" s="20" t="e">
        <f t="shared" si="7"/>
        <v>#DIV/0!</v>
      </c>
      <c r="BW23" s="101">
        <v>0</v>
      </c>
      <c r="BX23" s="90">
        <v>0</v>
      </c>
      <c r="BY23" s="90">
        <v>0</v>
      </c>
      <c r="BZ23" s="90">
        <v>0</v>
      </c>
      <c r="CA23" s="101">
        <v>0</v>
      </c>
      <c r="CB23" s="90">
        <v>0</v>
      </c>
      <c r="CC23" s="90">
        <v>0</v>
      </c>
      <c r="CD23" s="90">
        <v>0</v>
      </c>
      <c r="CE23" s="20" t="e">
        <f t="shared" si="8"/>
        <v>#DIV/0!</v>
      </c>
      <c r="CF23" s="76"/>
      <c r="CG23" s="19">
        <v>0</v>
      </c>
      <c r="CH23" s="19">
        <v>0</v>
      </c>
      <c r="CI23" s="19">
        <v>0</v>
      </c>
      <c r="CJ23" s="90">
        <v>0</v>
      </c>
      <c r="CK23" s="102">
        <v>0</v>
      </c>
      <c r="CL23" s="102">
        <v>0</v>
      </c>
      <c r="CM23" s="102">
        <v>0</v>
      </c>
      <c r="CN23" s="102">
        <v>0</v>
      </c>
      <c r="CO23" s="102">
        <v>0</v>
      </c>
      <c r="CP23" s="102">
        <v>0</v>
      </c>
      <c r="CQ23" s="102">
        <v>0</v>
      </c>
      <c r="CR23" s="102">
        <v>0</v>
      </c>
      <c r="CS23" s="20" t="e">
        <f t="shared" si="9"/>
        <v>#DIV/0!</v>
      </c>
      <c r="CT23" s="100">
        <v>0</v>
      </c>
      <c r="CU23" s="100">
        <v>0</v>
      </c>
      <c r="CV23" s="100">
        <v>0</v>
      </c>
      <c r="CW23" s="100">
        <v>0</v>
      </c>
      <c r="CX23" s="100">
        <v>0</v>
      </c>
      <c r="CY23" s="100">
        <v>0</v>
      </c>
      <c r="CZ23" s="100">
        <v>0</v>
      </c>
      <c r="DA23" s="100">
        <v>0</v>
      </c>
      <c r="DB23" s="29" t="e">
        <f t="shared" si="10"/>
        <v>#DIV/0!</v>
      </c>
      <c r="DC23" s="117">
        <v>0</v>
      </c>
      <c r="DD23" s="63">
        <v>0</v>
      </c>
      <c r="DE23" s="63">
        <v>0</v>
      </c>
      <c r="DF23" s="63">
        <v>0</v>
      </c>
      <c r="DG23" s="113">
        <v>0</v>
      </c>
      <c r="DH23" s="63">
        <v>0</v>
      </c>
      <c r="DI23" s="63">
        <v>0</v>
      </c>
      <c r="DJ23" s="63">
        <v>0</v>
      </c>
      <c r="DK23" s="29" t="e">
        <f t="shared" si="11"/>
        <v>#DIV/0!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29" t="e">
        <f t="shared" si="12"/>
        <v>#DIV/0!</v>
      </c>
    </row>
    <row r="24" spans="1:124">
      <c r="A24" s="14">
        <v>18</v>
      </c>
      <c r="B24" s="15" t="s">
        <v>56</v>
      </c>
      <c r="C24" s="14">
        <v>126</v>
      </c>
      <c r="D24" s="53">
        <v>25</v>
      </c>
      <c r="E24" s="53">
        <v>101</v>
      </c>
      <c r="F24" s="87">
        <v>25</v>
      </c>
      <c r="G24" s="87">
        <v>101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17">
        <f t="shared" ref="Q24:X24" si="45">AD24+AM24+AV24+BE24+BN24+BW24+CK24+CT24+DC24+DL24</f>
        <v>29</v>
      </c>
      <c r="R24" s="18">
        <f t="shared" si="45"/>
        <v>28</v>
      </c>
      <c r="S24" s="18">
        <f t="shared" si="45"/>
        <v>0</v>
      </c>
      <c r="T24" s="17">
        <f t="shared" si="45"/>
        <v>0</v>
      </c>
      <c r="U24" s="17">
        <f t="shared" si="45"/>
        <v>116</v>
      </c>
      <c r="V24" s="18">
        <f t="shared" si="45"/>
        <v>110</v>
      </c>
      <c r="W24" s="18">
        <f t="shared" si="45"/>
        <v>2</v>
      </c>
      <c r="X24" s="18">
        <f t="shared" si="45"/>
        <v>0</v>
      </c>
      <c r="Y24" s="49">
        <f t="shared" ref="Y24:AB24" si="46">Q24+U24</f>
        <v>145</v>
      </c>
      <c r="Z24" s="50">
        <f t="shared" si="46"/>
        <v>138</v>
      </c>
      <c r="AA24" s="50">
        <f t="shared" si="46"/>
        <v>2</v>
      </c>
      <c r="AB24" s="51">
        <f t="shared" si="46"/>
        <v>0</v>
      </c>
      <c r="AC24" s="52">
        <f t="shared" si="2"/>
        <v>0.9517241379310345</v>
      </c>
      <c r="AD24" s="65">
        <v>0</v>
      </c>
      <c r="AE24" s="19">
        <v>0</v>
      </c>
      <c r="AF24" s="19">
        <v>0</v>
      </c>
      <c r="AG24" s="19">
        <v>0</v>
      </c>
      <c r="AH24" s="98">
        <v>26</v>
      </c>
      <c r="AI24" s="46">
        <v>25</v>
      </c>
      <c r="AJ24" s="46">
        <v>1</v>
      </c>
      <c r="AK24" s="19">
        <v>0</v>
      </c>
      <c r="AL24" s="20">
        <f t="shared" si="3"/>
        <v>0.96153846153846156</v>
      </c>
      <c r="AM24" s="99">
        <v>0</v>
      </c>
      <c r="AN24" s="46">
        <v>0</v>
      </c>
      <c r="AO24" s="46">
        <v>0</v>
      </c>
      <c r="AP24" s="46">
        <v>0</v>
      </c>
      <c r="AQ24" s="99">
        <v>0</v>
      </c>
      <c r="AR24" s="46">
        <v>0</v>
      </c>
      <c r="AS24" s="46">
        <v>0</v>
      </c>
      <c r="AT24" s="46">
        <v>0</v>
      </c>
      <c r="AU24" s="20" t="e">
        <f t="shared" si="4"/>
        <v>#DIV/0!</v>
      </c>
      <c r="AV24" s="100">
        <v>0</v>
      </c>
      <c r="AW24" s="19">
        <v>0</v>
      </c>
      <c r="AX24" s="19">
        <v>0</v>
      </c>
      <c r="AY24" s="19">
        <v>0</v>
      </c>
      <c r="AZ24" s="100">
        <v>30</v>
      </c>
      <c r="BA24" s="19">
        <v>26</v>
      </c>
      <c r="BB24" s="19">
        <v>0</v>
      </c>
      <c r="BC24" s="19">
        <v>0</v>
      </c>
      <c r="BD24" s="20">
        <f t="shared" si="5"/>
        <v>0.8666666666666667</v>
      </c>
      <c r="BE24" s="100">
        <v>0</v>
      </c>
      <c r="BF24" s="19">
        <v>0</v>
      </c>
      <c r="BG24" s="19">
        <v>0</v>
      </c>
      <c r="BH24" s="19">
        <v>0</v>
      </c>
      <c r="BI24" s="100">
        <v>0</v>
      </c>
      <c r="BJ24" s="19">
        <v>0</v>
      </c>
      <c r="BK24" s="19">
        <v>0</v>
      </c>
      <c r="BL24" s="19">
        <v>0</v>
      </c>
      <c r="BM24" s="20" t="e">
        <f t="shared" si="6"/>
        <v>#DIV/0!</v>
      </c>
      <c r="BN24" s="100">
        <v>0</v>
      </c>
      <c r="BO24" s="19">
        <v>0</v>
      </c>
      <c r="BP24" s="19">
        <v>0</v>
      </c>
      <c r="BQ24" s="19">
        <v>0</v>
      </c>
      <c r="BR24" s="100">
        <v>0</v>
      </c>
      <c r="BS24" s="19">
        <v>0</v>
      </c>
      <c r="BT24" s="19">
        <v>0</v>
      </c>
      <c r="BU24" s="19">
        <v>0</v>
      </c>
      <c r="BV24" s="20" t="e">
        <f t="shared" si="7"/>
        <v>#DIV/0!</v>
      </c>
      <c r="BW24" s="101">
        <v>0</v>
      </c>
      <c r="BX24" s="90">
        <v>0</v>
      </c>
      <c r="BY24" s="90">
        <v>0</v>
      </c>
      <c r="BZ24" s="90">
        <v>0</v>
      </c>
      <c r="CA24" s="101">
        <v>60</v>
      </c>
      <c r="CB24" s="90">
        <v>59</v>
      </c>
      <c r="CC24" s="90">
        <v>1</v>
      </c>
      <c r="CD24" s="90">
        <v>0</v>
      </c>
      <c r="CE24" s="20">
        <f t="shared" si="8"/>
        <v>0.98333333333333328</v>
      </c>
      <c r="CF24" s="76"/>
      <c r="CG24" s="19">
        <v>0</v>
      </c>
      <c r="CH24" s="19">
        <v>0</v>
      </c>
      <c r="CI24" s="19">
        <v>0</v>
      </c>
      <c r="CJ24" s="90">
        <v>0</v>
      </c>
      <c r="CK24" s="102">
        <v>0</v>
      </c>
      <c r="CL24" s="102">
        <v>0</v>
      </c>
      <c r="CM24" s="102">
        <v>0</v>
      </c>
      <c r="CN24" s="102">
        <v>0</v>
      </c>
      <c r="CO24" s="102">
        <v>0</v>
      </c>
      <c r="CP24" s="102">
        <v>0</v>
      </c>
      <c r="CQ24" s="102">
        <v>0</v>
      </c>
      <c r="CR24" s="102">
        <v>0</v>
      </c>
      <c r="CS24" s="20" t="e">
        <f t="shared" si="9"/>
        <v>#DIV/0!</v>
      </c>
      <c r="CT24" s="100">
        <v>0</v>
      </c>
      <c r="CU24" s="100">
        <v>0</v>
      </c>
      <c r="CV24" s="100">
        <v>0</v>
      </c>
      <c r="CW24" s="100">
        <v>0</v>
      </c>
      <c r="CX24" s="100">
        <v>0</v>
      </c>
      <c r="CY24" s="100">
        <v>0</v>
      </c>
      <c r="CZ24" s="100">
        <v>0</v>
      </c>
      <c r="DA24" s="100">
        <v>0</v>
      </c>
      <c r="DB24" s="29" t="e">
        <f t="shared" si="10"/>
        <v>#DIV/0!</v>
      </c>
      <c r="DC24" s="117">
        <v>29</v>
      </c>
      <c r="DD24" s="63">
        <v>28</v>
      </c>
      <c r="DE24" s="63">
        <v>0</v>
      </c>
      <c r="DF24" s="63">
        <v>0</v>
      </c>
      <c r="DG24" s="113">
        <v>0</v>
      </c>
      <c r="DH24" s="63">
        <v>0</v>
      </c>
      <c r="DI24" s="63">
        <v>0</v>
      </c>
      <c r="DJ24" s="63">
        <v>0</v>
      </c>
      <c r="DK24" s="29">
        <f t="shared" si="11"/>
        <v>0.96551724137931039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29" t="e">
        <f t="shared" si="12"/>
        <v>#DIV/0!</v>
      </c>
    </row>
    <row r="25" spans="1:124">
      <c r="A25" s="14">
        <v>19</v>
      </c>
      <c r="B25" s="15" t="s">
        <v>57</v>
      </c>
      <c r="C25" s="14">
        <v>25</v>
      </c>
      <c r="D25" s="53">
        <v>0</v>
      </c>
      <c r="E25" s="53">
        <v>25</v>
      </c>
      <c r="F25" s="87">
        <v>0</v>
      </c>
      <c r="G25" s="87">
        <v>25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17">
        <f t="shared" ref="Q25:X25" si="47">AD25+AM25+AV25+BE25+BN25+BW25+CK25+CT25+DC25+DL25</f>
        <v>0</v>
      </c>
      <c r="R25" s="18">
        <f t="shared" si="47"/>
        <v>0</v>
      </c>
      <c r="S25" s="18">
        <f t="shared" si="47"/>
        <v>0</v>
      </c>
      <c r="T25" s="17">
        <f t="shared" si="47"/>
        <v>0</v>
      </c>
      <c r="U25" s="17">
        <f t="shared" si="47"/>
        <v>25</v>
      </c>
      <c r="V25" s="18">
        <f t="shared" si="47"/>
        <v>30</v>
      </c>
      <c r="W25" s="18">
        <f t="shared" si="47"/>
        <v>0</v>
      </c>
      <c r="X25" s="18">
        <f t="shared" si="47"/>
        <v>0</v>
      </c>
      <c r="Y25" s="49">
        <f t="shared" ref="Y25:AB25" si="48">Q25+U25</f>
        <v>25</v>
      </c>
      <c r="Z25" s="50">
        <f t="shared" si="48"/>
        <v>30</v>
      </c>
      <c r="AA25" s="50">
        <f t="shared" si="48"/>
        <v>0</v>
      </c>
      <c r="AB25" s="51">
        <f t="shared" si="48"/>
        <v>0</v>
      </c>
      <c r="AC25" s="52">
        <f t="shared" si="2"/>
        <v>1.2</v>
      </c>
      <c r="AD25" s="65">
        <v>0</v>
      </c>
      <c r="AE25" s="19">
        <v>0</v>
      </c>
      <c r="AF25" s="19">
        <v>0</v>
      </c>
      <c r="AG25" s="19">
        <v>0</v>
      </c>
      <c r="AH25" s="98">
        <v>0</v>
      </c>
      <c r="AI25" s="46">
        <v>0</v>
      </c>
      <c r="AJ25" s="46">
        <v>0</v>
      </c>
      <c r="AK25" s="19">
        <v>0</v>
      </c>
      <c r="AL25" s="20" t="e">
        <f t="shared" si="3"/>
        <v>#DIV/0!</v>
      </c>
      <c r="AM25" s="99">
        <v>0</v>
      </c>
      <c r="AN25" s="46">
        <v>0</v>
      </c>
      <c r="AO25" s="46">
        <v>0</v>
      </c>
      <c r="AP25" s="46">
        <v>0</v>
      </c>
      <c r="AQ25" s="99">
        <v>0</v>
      </c>
      <c r="AR25" s="46">
        <v>0</v>
      </c>
      <c r="AS25" s="46">
        <v>0</v>
      </c>
      <c r="AT25" s="46">
        <v>0</v>
      </c>
      <c r="AU25" s="20" t="e">
        <f t="shared" si="4"/>
        <v>#DIV/0!</v>
      </c>
      <c r="AV25" s="100">
        <v>0</v>
      </c>
      <c r="AW25" s="19">
        <v>0</v>
      </c>
      <c r="AX25" s="19">
        <v>0</v>
      </c>
      <c r="AY25" s="19">
        <v>0</v>
      </c>
      <c r="AZ25" s="100">
        <v>0</v>
      </c>
      <c r="BA25" s="19">
        <v>0</v>
      </c>
      <c r="BB25" s="19">
        <v>0</v>
      </c>
      <c r="BC25" s="19">
        <v>0</v>
      </c>
      <c r="BD25" s="20" t="e">
        <f t="shared" si="5"/>
        <v>#DIV/0!</v>
      </c>
      <c r="BE25" s="100">
        <v>0</v>
      </c>
      <c r="BF25" s="19">
        <v>0</v>
      </c>
      <c r="BG25" s="19">
        <v>0</v>
      </c>
      <c r="BH25" s="19">
        <v>0</v>
      </c>
      <c r="BI25" s="100">
        <v>0</v>
      </c>
      <c r="BJ25" s="19">
        <v>0</v>
      </c>
      <c r="BK25" s="19">
        <v>0</v>
      </c>
      <c r="BL25" s="19">
        <v>0</v>
      </c>
      <c r="BM25" s="20" t="e">
        <f t="shared" si="6"/>
        <v>#DIV/0!</v>
      </c>
      <c r="BN25" s="100">
        <v>0</v>
      </c>
      <c r="BO25" s="19">
        <v>0</v>
      </c>
      <c r="BP25" s="19">
        <v>0</v>
      </c>
      <c r="BQ25" s="19">
        <v>0</v>
      </c>
      <c r="BR25" s="100">
        <v>0</v>
      </c>
      <c r="BS25" s="19">
        <v>0</v>
      </c>
      <c r="BT25" s="19">
        <v>0</v>
      </c>
      <c r="BU25" s="19">
        <v>0</v>
      </c>
      <c r="BV25" s="20" t="e">
        <f t="shared" si="7"/>
        <v>#DIV/0!</v>
      </c>
      <c r="BW25" s="101">
        <v>0</v>
      </c>
      <c r="BX25" s="90">
        <v>0</v>
      </c>
      <c r="BY25" s="90">
        <v>0</v>
      </c>
      <c r="BZ25" s="90">
        <v>0</v>
      </c>
      <c r="CA25" s="101">
        <v>25</v>
      </c>
      <c r="CB25" s="90">
        <v>30</v>
      </c>
      <c r="CC25" s="90">
        <v>0</v>
      </c>
      <c r="CD25" s="90">
        <v>0</v>
      </c>
      <c r="CE25" s="20">
        <f t="shared" si="8"/>
        <v>1.2</v>
      </c>
      <c r="CF25" s="76"/>
      <c r="CG25" s="19">
        <v>0</v>
      </c>
      <c r="CH25" s="19">
        <v>0</v>
      </c>
      <c r="CI25" s="19">
        <v>0</v>
      </c>
      <c r="CJ25" s="90">
        <v>0</v>
      </c>
      <c r="CK25" s="102">
        <v>0</v>
      </c>
      <c r="CL25" s="102">
        <v>0</v>
      </c>
      <c r="CM25" s="102">
        <v>0</v>
      </c>
      <c r="CN25" s="102">
        <v>0</v>
      </c>
      <c r="CO25" s="102">
        <v>0</v>
      </c>
      <c r="CP25" s="102">
        <v>0</v>
      </c>
      <c r="CQ25" s="102">
        <v>0</v>
      </c>
      <c r="CR25" s="102">
        <v>0</v>
      </c>
      <c r="CS25" s="20" t="e">
        <f t="shared" si="9"/>
        <v>#DIV/0!</v>
      </c>
      <c r="CT25" s="100">
        <v>0</v>
      </c>
      <c r="CU25" s="100">
        <v>0</v>
      </c>
      <c r="CV25" s="100">
        <v>0</v>
      </c>
      <c r="CW25" s="100">
        <v>0</v>
      </c>
      <c r="CX25" s="100">
        <v>0</v>
      </c>
      <c r="CY25" s="100">
        <v>0</v>
      </c>
      <c r="CZ25" s="100">
        <v>0</v>
      </c>
      <c r="DA25" s="100">
        <v>0</v>
      </c>
      <c r="DB25" s="29" t="e">
        <f t="shared" si="10"/>
        <v>#DIV/0!</v>
      </c>
      <c r="DC25" s="115">
        <v>0</v>
      </c>
      <c r="DD25" s="63">
        <v>0</v>
      </c>
      <c r="DE25" s="63">
        <v>0</v>
      </c>
      <c r="DF25" s="63">
        <v>0</v>
      </c>
      <c r="DG25" s="113">
        <v>0</v>
      </c>
      <c r="DH25" s="63">
        <v>0</v>
      </c>
      <c r="DI25" s="63">
        <v>0</v>
      </c>
      <c r="DJ25" s="63">
        <v>0</v>
      </c>
      <c r="DK25" s="29" t="e">
        <f t="shared" si="11"/>
        <v>#DIV/0!</v>
      </c>
      <c r="DL25" s="63">
        <v>0</v>
      </c>
      <c r="DM25" s="63">
        <v>0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29" t="e">
        <f t="shared" si="12"/>
        <v>#DIV/0!</v>
      </c>
    </row>
    <row r="26" spans="1:124">
      <c r="A26" s="14">
        <v>20</v>
      </c>
      <c r="B26" s="15" t="s">
        <v>58</v>
      </c>
      <c r="C26" s="14">
        <v>0</v>
      </c>
      <c r="D26" s="53">
        <v>0</v>
      </c>
      <c r="E26" s="53">
        <v>0</v>
      </c>
      <c r="F26" s="87">
        <v>0</v>
      </c>
      <c r="G26" s="87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17">
        <f t="shared" ref="Q26:X26" si="49">AD26+AM26+AV26+BE26+BN26+BW26+CK26+CT26+DC26+DL26</f>
        <v>0</v>
      </c>
      <c r="R26" s="18">
        <f t="shared" si="49"/>
        <v>0</v>
      </c>
      <c r="S26" s="18">
        <f t="shared" si="49"/>
        <v>0</v>
      </c>
      <c r="T26" s="17">
        <f t="shared" si="49"/>
        <v>0</v>
      </c>
      <c r="U26" s="17">
        <f t="shared" si="49"/>
        <v>0</v>
      </c>
      <c r="V26" s="18">
        <f t="shared" si="49"/>
        <v>0</v>
      </c>
      <c r="W26" s="18">
        <f t="shared" si="49"/>
        <v>0</v>
      </c>
      <c r="X26" s="18">
        <f t="shared" si="49"/>
        <v>0</v>
      </c>
      <c r="Y26" s="49">
        <f t="shared" ref="Y26:AB26" si="50">Q26+U26</f>
        <v>0</v>
      </c>
      <c r="Z26" s="50">
        <f t="shared" si="50"/>
        <v>0</v>
      </c>
      <c r="AA26" s="50">
        <f t="shared" si="50"/>
        <v>0</v>
      </c>
      <c r="AB26" s="51">
        <f t="shared" si="50"/>
        <v>0</v>
      </c>
      <c r="AC26" s="52" t="e">
        <f t="shared" si="2"/>
        <v>#DIV/0!</v>
      </c>
      <c r="AD26" s="65">
        <v>0</v>
      </c>
      <c r="AE26" s="19">
        <v>0</v>
      </c>
      <c r="AF26" s="19">
        <v>0</v>
      </c>
      <c r="AG26" s="19">
        <v>0</v>
      </c>
      <c r="AH26" s="98">
        <v>0</v>
      </c>
      <c r="AI26" s="46">
        <v>0</v>
      </c>
      <c r="AJ26" s="46">
        <v>0</v>
      </c>
      <c r="AK26" s="19">
        <v>0</v>
      </c>
      <c r="AL26" s="20" t="e">
        <f t="shared" si="3"/>
        <v>#DIV/0!</v>
      </c>
      <c r="AM26" s="99">
        <v>0</v>
      </c>
      <c r="AN26" s="46">
        <v>0</v>
      </c>
      <c r="AO26" s="46">
        <v>0</v>
      </c>
      <c r="AP26" s="46">
        <v>0</v>
      </c>
      <c r="AQ26" s="99">
        <v>0</v>
      </c>
      <c r="AR26" s="46">
        <v>0</v>
      </c>
      <c r="AS26" s="46">
        <v>0</v>
      </c>
      <c r="AT26" s="46">
        <v>0</v>
      </c>
      <c r="AU26" s="20" t="e">
        <f t="shared" si="4"/>
        <v>#DIV/0!</v>
      </c>
      <c r="AV26" s="100">
        <v>0</v>
      </c>
      <c r="AW26" s="19">
        <v>0</v>
      </c>
      <c r="AX26" s="19">
        <v>0</v>
      </c>
      <c r="AY26" s="19">
        <v>0</v>
      </c>
      <c r="AZ26" s="100">
        <v>0</v>
      </c>
      <c r="BA26" s="19">
        <v>0</v>
      </c>
      <c r="BB26" s="19">
        <v>0</v>
      </c>
      <c r="BC26" s="19">
        <v>0</v>
      </c>
      <c r="BD26" s="20" t="e">
        <f t="shared" si="5"/>
        <v>#DIV/0!</v>
      </c>
      <c r="BE26" s="100">
        <v>0</v>
      </c>
      <c r="BF26" s="19">
        <v>0</v>
      </c>
      <c r="BG26" s="19">
        <v>0</v>
      </c>
      <c r="BH26" s="19">
        <v>0</v>
      </c>
      <c r="BI26" s="100">
        <v>0</v>
      </c>
      <c r="BJ26" s="19">
        <v>0</v>
      </c>
      <c r="BK26" s="19">
        <v>0</v>
      </c>
      <c r="BL26" s="19">
        <v>0</v>
      </c>
      <c r="BM26" s="20" t="e">
        <f t="shared" si="6"/>
        <v>#DIV/0!</v>
      </c>
      <c r="BN26" s="100">
        <v>0</v>
      </c>
      <c r="BO26" s="19">
        <v>0</v>
      </c>
      <c r="BP26" s="19">
        <v>0</v>
      </c>
      <c r="BQ26" s="19">
        <v>0</v>
      </c>
      <c r="BR26" s="100">
        <v>0</v>
      </c>
      <c r="BS26" s="19">
        <v>0</v>
      </c>
      <c r="BT26" s="19">
        <v>0</v>
      </c>
      <c r="BU26" s="19">
        <v>0</v>
      </c>
      <c r="BV26" s="20" t="e">
        <f t="shared" si="7"/>
        <v>#DIV/0!</v>
      </c>
      <c r="BW26" s="101">
        <v>0</v>
      </c>
      <c r="BX26" s="90">
        <v>0</v>
      </c>
      <c r="BY26" s="90">
        <v>0</v>
      </c>
      <c r="BZ26" s="90">
        <v>0</v>
      </c>
      <c r="CA26" s="101">
        <v>0</v>
      </c>
      <c r="CB26" s="90">
        <v>0</v>
      </c>
      <c r="CC26" s="90">
        <v>0</v>
      </c>
      <c r="CD26" s="90">
        <v>0</v>
      </c>
      <c r="CE26" s="20" t="e">
        <f t="shared" si="8"/>
        <v>#DIV/0!</v>
      </c>
      <c r="CF26" s="76"/>
      <c r="CG26" s="19">
        <v>0</v>
      </c>
      <c r="CH26" s="19">
        <v>0</v>
      </c>
      <c r="CI26" s="19">
        <v>0</v>
      </c>
      <c r="CJ26" s="90">
        <v>0</v>
      </c>
      <c r="CK26" s="102">
        <v>0</v>
      </c>
      <c r="CL26" s="102">
        <v>0</v>
      </c>
      <c r="CM26" s="102">
        <v>0</v>
      </c>
      <c r="CN26" s="102">
        <v>0</v>
      </c>
      <c r="CO26" s="102">
        <v>0</v>
      </c>
      <c r="CP26" s="102">
        <v>0</v>
      </c>
      <c r="CQ26" s="102">
        <v>0</v>
      </c>
      <c r="CR26" s="102">
        <v>0</v>
      </c>
      <c r="CS26" s="20" t="e">
        <f t="shared" si="9"/>
        <v>#DIV/0!</v>
      </c>
      <c r="CT26" s="100">
        <v>0</v>
      </c>
      <c r="CU26" s="100">
        <v>0</v>
      </c>
      <c r="CV26" s="100">
        <v>0</v>
      </c>
      <c r="CW26" s="100">
        <v>0</v>
      </c>
      <c r="CX26" s="100">
        <v>0</v>
      </c>
      <c r="CY26" s="100">
        <v>0</v>
      </c>
      <c r="CZ26" s="100">
        <v>0</v>
      </c>
      <c r="DA26" s="100">
        <v>0</v>
      </c>
      <c r="DB26" s="29" t="e">
        <f t="shared" si="10"/>
        <v>#DIV/0!</v>
      </c>
      <c r="DC26" s="115">
        <v>0</v>
      </c>
      <c r="DD26" s="63">
        <v>0</v>
      </c>
      <c r="DE26" s="63">
        <v>0</v>
      </c>
      <c r="DF26" s="63">
        <v>0</v>
      </c>
      <c r="DG26" s="113">
        <v>0</v>
      </c>
      <c r="DH26" s="63">
        <v>0</v>
      </c>
      <c r="DI26" s="63">
        <v>0</v>
      </c>
      <c r="DJ26" s="63">
        <v>0</v>
      </c>
      <c r="DK26" s="29" t="e">
        <f t="shared" si="11"/>
        <v>#DIV/0!</v>
      </c>
      <c r="DL26" s="63">
        <v>0</v>
      </c>
      <c r="DM26" s="63">
        <v>0</v>
      </c>
      <c r="DN26" s="63">
        <v>0</v>
      </c>
      <c r="DO26" s="63">
        <v>0</v>
      </c>
      <c r="DP26" s="63">
        <v>0</v>
      </c>
      <c r="DQ26" s="63">
        <v>0</v>
      </c>
      <c r="DR26" s="63">
        <v>0</v>
      </c>
      <c r="DS26" s="63">
        <v>0</v>
      </c>
      <c r="DT26" s="29" t="e">
        <f t="shared" si="12"/>
        <v>#DIV/0!</v>
      </c>
    </row>
    <row r="27" spans="1:124">
      <c r="A27" s="14">
        <v>21</v>
      </c>
      <c r="B27" s="15" t="s">
        <v>59</v>
      </c>
      <c r="C27" s="14">
        <v>0</v>
      </c>
      <c r="D27" s="53">
        <v>0</v>
      </c>
      <c r="E27" s="53">
        <v>0</v>
      </c>
      <c r="F27" s="87">
        <v>0</v>
      </c>
      <c r="G27" s="87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17">
        <f t="shared" ref="Q27:X27" si="51">AD27+AM27+AV27+BE27+BN27+BW27+CK27+CT27+DC27+DL27</f>
        <v>0</v>
      </c>
      <c r="R27" s="18">
        <f t="shared" si="51"/>
        <v>0</v>
      </c>
      <c r="S27" s="18">
        <f t="shared" si="51"/>
        <v>0</v>
      </c>
      <c r="T27" s="17">
        <f t="shared" si="51"/>
        <v>0</v>
      </c>
      <c r="U27" s="17">
        <f t="shared" si="51"/>
        <v>0</v>
      </c>
      <c r="V27" s="18">
        <f t="shared" si="51"/>
        <v>0</v>
      </c>
      <c r="W27" s="18">
        <f t="shared" si="51"/>
        <v>0</v>
      </c>
      <c r="X27" s="18">
        <f t="shared" si="51"/>
        <v>0</v>
      </c>
      <c r="Y27" s="49">
        <f t="shared" ref="Y27:AB27" si="52">Q27+U27</f>
        <v>0</v>
      </c>
      <c r="Z27" s="50">
        <f t="shared" si="52"/>
        <v>0</v>
      </c>
      <c r="AA27" s="50">
        <f t="shared" si="52"/>
        <v>0</v>
      </c>
      <c r="AB27" s="51">
        <f t="shared" si="52"/>
        <v>0</v>
      </c>
      <c r="AC27" s="52" t="e">
        <f t="shared" si="2"/>
        <v>#DIV/0!</v>
      </c>
      <c r="AD27" s="65">
        <v>0</v>
      </c>
      <c r="AE27" s="19">
        <v>0</v>
      </c>
      <c r="AF27" s="19">
        <v>0</v>
      </c>
      <c r="AG27" s="19">
        <v>0</v>
      </c>
      <c r="AH27" s="98">
        <v>0</v>
      </c>
      <c r="AI27" s="46">
        <v>0</v>
      </c>
      <c r="AJ27" s="46">
        <v>0</v>
      </c>
      <c r="AK27" s="19">
        <v>0</v>
      </c>
      <c r="AL27" s="20" t="e">
        <f t="shared" si="3"/>
        <v>#DIV/0!</v>
      </c>
      <c r="AM27" s="99">
        <v>0</v>
      </c>
      <c r="AN27" s="46">
        <v>0</v>
      </c>
      <c r="AO27" s="46">
        <v>0</v>
      </c>
      <c r="AP27" s="46">
        <v>0</v>
      </c>
      <c r="AQ27" s="99">
        <v>0</v>
      </c>
      <c r="AR27" s="46">
        <v>0</v>
      </c>
      <c r="AS27" s="46">
        <v>0</v>
      </c>
      <c r="AT27" s="46">
        <v>0</v>
      </c>
      <c r="AU27" s="20" t="e">
        <f t="shared" si="4"/>
        <v>#DIV/0!</v>
      </c>
      <c r="AV27" s="100">
        <v>0</v>
      </c>
      <c r="AW27" s="19">
        <v>0</v>
      </c>
      <c r="AX27" s="19">
        <v>0</v>
      </c>
      <c r="AY27" s="19">
        <v>0</v>
      </c>
      <c r="AZ27" s="100">
        <v>0</v>
      </c>
      <c r="BA27" s="19">
        <v>0</v>
      </c>
      <c r="BB27" s="19">
        <v>0</v>
      </c>
      <c r="BC27" s="19">
        <v>0</v>
      </c>
      <c r="BD27" s="20" t="e">
        <f t="shared" si="5"/>
        <v>#DIV/0!</v>
      </c>
      <c r="BE27" s="100">
        <v>0</v>
      </c>
      <c r="BF27" s="19">
        <v>0</v>
      </c>
      <c r="BG27" s="19">
        <v>0</v>
      </c>
      <c r="BH27" s="19">
        <v>0</v>
      </c>
      <c r="BI27" s="100">
        <v>0</v>
      </c>
      <c r="BJ27" s="19">
        <v>0</v>
      </c>
      <c r="BK27" s="19">
        <v>0</v>
      </c>
      <c r="BL27" s="19">
        <v>0</v>
      </c>
      <c r="BM27" s="20" t="e">
        <f t="shared" si="6"/>
        <v>#DIV/0!</v>
      </c>
      <c r="BN27" s="100">
        <v>0</v>
      </c>
      <c r="BO27" s="19">
        <v>0</v>
      </c>
      <c r="BP27" s="19">
        <v>0</v>
      </c>
      <c r="BQ27" s="19">
        <v>0</v>
      </c>
      <c r="BR27" s="100">
        <v>0</v>
      </c>
      <c r="BS27" s="19">
        <v>0</v>
      </c>
      <c r="BT27" s="19">
        <v>0</v>
      </c>
      <c r="BU27" s="19">
        <v>0</v>
      </c>
      <c r="BV27" s="20" t="e">
        <f t="shared" si="7"/>
        <v>#DIV/0!</v>
      </c>
      <c r="BW27" s="101">
        <v>0</v>
      </c>
      <c r="BX27" s="90">
        <v>0</v>
      </c>
      <c r="BY27" s="90">
        <v>0</v>
      </c>
      <c r="BZ27" s="90">
        <v>0</v>
      </c>
      <c r="CA27" s="101">
        <v>0</v>
      </c>
      <c r="CB27" s="90">
        <v>0</v>
      </c>
      <c r="CC27" s="90">
        <v>0</v>
      </c>
      <c r="CD27" s="90">
        <v>0</v>
      </c>
      <c r="CE27" s="20" t="e">
        <f t="shared" si="8"/>
        <v>#DIV/0!</v>
      </c>
      <c r="CF27" s="76"/>
      <c r="CG27" s="19">
        <v>0</v>
      </c>
      <c r="CH27" s="19">
        <v>0</v>
      </c>
      <c r="CI27" s="19">
        <v>0</v>
      </c>
      <c r="CJ27" s="90">
        <v>0</v>
      </c>
      <c r="CK27" s="102">
        <v>0</v>
      </c>
      <c r="CL27" s="102">
        <v>0</v>
      </c>
      <c r="CM27" s="102">
        <v>0</v>
      </c>
      <c r="CN27" s="102">
        <v>0</v>
      </c>
      <c r="CO27" s="102">
        <v>0</v>
      </c>
      <c r="CP27" s="102">
        <v>0</v>
      </c>
      <c r="CQ27" s="102">
        <v>0</v>
      </c>
      <c r="CR27" s="102">
        <v>0</v>
      </c>
      <c r="CS27" s="20" t="e">
        <f t="shared" si="9"/>
        <v>#DIV/0!</v>
      </c>
      <c r="CT27" s="100">
        <v>0</v>
      </c>
      <c r="CU27" s="100">
        <v>0</v>
      </c>
      <c r="CV27" s="100">
        <v>0</v>
      </c>
      <c r="CW27" s="100">
        <v>0</v>
      </c>
      <c r="CX27" s="100">
        <v>0</v>
      </c>
      <c r="CY27" s="100">
        <v>0</v>
      </c>
      <c r="CZ27" s="100">
        <v>0</v>
      </c>
      <c r="DA27" s="100">
        <v>0</v>
      </c>
      <c r="DB27" s="29" t="e">
        <f t="shared" si="10"/>
        <v>#DIV/0!</v>
      </c>
      <c r="DC27" s="115">
        <v>0</v>
      </c>
      <c r="DD27" s="63">
        <v>0</v>
      </c>
      <c r="DE27" s="63">
        <v>0</v>
      </c>
      <c r="DF27" s="63">
        <v>0</v>
      </c>
      <c r="DG27" s="113">
        <v>0</v>
      </c>
      <c r="DH27" s="63">
        <v>0</v>
      </c>
      <c r="DI27" s="63">
        <v>0</v>
      </c>
      <c r="DJ27" s="63">
        <v>0</v>
      </c>
      <c r="DK27" s="29" t="e">
        <f t="shared" si="11"/>
        <v>#DIV/0!</v>
      </c>
      <c r="DL27" s="63">
        <v>0</v>
      </c>
      <c r="DM27" s="63">
        <v>0</v>
      </c>
      <c r="DN27" s="63">
        <v>0</v>
      </c>
      <c r="DO27" s="63">
        <v>0</v>
      </c>
      <c r="DP27" s="63">
        <v>0</v>
      </c>
      <c r="DQ27" s="63">
        <v>0</v>
      </c>
      <c r="DR27" s="63">
        <v>0</v>
      </c>
      <c r="DS27" s="63">
        <v>0</v>
      </c>
      <c r="DT27" s="29" t="e">
        <f t="shared" si="12"/>
        <v>#DIV/0!</v>
      </c>
    </row>
    <row r="28" spans="1:124">
      <c r="A28" s="14">
        <v>22</v>
      </c>
      <c r="B28" s="15" t="s">
        <v>60</v>
      </c>
      <c r="C28" s="14">
        <v>0</v>
      </c>
      <c r="D28" s="53">
        <v>0</v>
      </c>
      <c r="E28" s="53">
        <v>0</v>
      </c>
      <c r="F28" s="87">
        <v>0</v>
      </c>
      <c r="G28" s="87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17">
        <f t="shared" ref="Q28:X28" si="53">AD28+AM28+AV28+BE28+BN28+BW28+CK28+CT28+DC28+DL28</f>
        <v>0</v>
      </c>
      <c r="R28" s="18">
        <f t="shared" si="53"/>
        <v>0</v>
      </c>
      <c r="S28" s="18">
        <f t="shared" si="53"/>
        <v>0</v>
      </c>
      <c r="T28" s="17">
        <f t="shared" si="53"/>
        <v>0</v>
      </c>
      <c r="U28" s="17">
        <f t="shared" si="53"/>
        <v>0</v>
      </c>
      <c r="V28" s="18">
        <f t="shared" si="53"/>
        <v>0</v>
      </c>
      <c r="W28" s="18">
        <f t="shared" si="53"/>
        <v>0</v>
      </c>
      <c r="X28" s="18">
        <f t="shared" si="53"/>
        <v>0</v>
      </c>
      <c r="Y28" s="49">
        <f t="shared" ref="Y28:AB28" si="54">Q28+U28</f>
        <v>0</v>
      </c>
      <c r="Z28" s="50">
        <f t="shared" si="54"/>
        <v>0</v>
      </c>
      <c r="AA28" s="50">
        <f t="shared" si="54"/>
        <v>0</v>
      </c>
      <c r="AB28" s="51">
        <f t="shared" si="54"/>
        <v>0</v>
      </c>
      <c r="AC28" s="52" t="e">
        <f t="shared" si="2"/>
        <v>#DIV/0!</v>
      </c>
      <c r="AD28" s="65">
        <v>0</v>
      </c>
      <c r="AE28" s="19">
        <v>0</v>
      </c>
      <c r="AF28" s="19">
        <v>0</v>
      </c>
      <c r="AG28" s="19">
        <v>0</v>
      </c>
      <c r="AH28" s="98">
        <v>0</v>
      </c>
      <c r="AI28" s="46">
        <v>0</v>
      </c>
      <c r="AJ28" s="46">
        <v>0</v>
      </c>
      <c r="AK28" s="19">
        <v>0</v>
      </c>
      <c r="AL28" s="20" t="e">
        <f t="shared" si="3"/>
        <v>#DIV/0!</v>
      </c>
      <c r="AM28" s="99">
        <v>0</v>
      </c>
      <c r="AN28" s="46">
        <v>0</v>
      </c>
      <c r="AO28" s="46">
        <v>0</v>
      </c>
      <c r="AP28" s="46">
        <v>0</v>
      </c>
      <c r="AQ28" s="99">
        <v>0</v>
      </c>
      <c r="AR28" s="46">
        <v>0</v>
      </c>
      <c r="AS28" s="46">
        <v>0</v>
      </c>
      <c r="AT28" s="46">
        <v>0</v>
      </c>
      <c r="AU28" s="20" t="e">
        <f t="shared" si="4"/>
        <v>#DIV/0!</v>
      </c>
      <c r="AV28" s="100">
        <v>0</v>
      </c>
      <c r="AW28" s="19">
        <v>0</v>
      </c>
      <c r="AX28" s="19">
        <v>0</v>
      </c>
      <c r="AY28" s="19">
        <v>0</v>
      </c>
      <c r="AZ28" s="100">
        <v>0</v>
      </c>
      <c r="BA28" s="19">
        <v>0</v>
      </c>
      <c r="BB28" s="19">
        <v>0</v>
      </c>
      <c r="BC28" s="19">
        <v>0</v>
      </c>
      <c r="BD28" s="20" t="e">
        <f t="shared" si="5"/>
        <v>#DIV/0!</v>
      </c>
      <c r="BE28" s="100">
        <v>0</v>
      </c>
      <c r="BF28" s="19">
        <v>0</v>
      </c>
      <c r="BG28" s="19">
        <v>0</v>
      </c>
      <c r="BH28" s="19">
        <v>0</v>
      </c>
      <c r="BI28" s="100">
        <v>0</v>
      </c>
      <c r="BJ28" s="19">
        <v>0</v>
      </c>
      <c r="BK28" s="19">
        <v>0</v>
      </c>
      <c r="BL28" s="19">
        <v>0</v>
      </c>
      <c r="BM28" s="20" t="e">
        <f t="shared" si="6"/>
        <v>#DIV/0!</v>
      </c>
      <c r="BN28" s="100">
        <v>0</v>
      </c>
      <c r="BO28" s="19">
        <v>0</v>
      </c>
      <c r="BP28" s="19">
        <v>0</v>
      </c>
      <c r="BQ28" s="19">
        <v>0</v>
      </c>
      <c r="BR28" s="100">
        <v>0</v>
      </c>
      <c r="BS28" s="19">
        <v>0</v>
      </c>
      <c r="BT28" s="19">
        <v>0</v>
      </c>
      <c r="BU28" s="19">
        <v>0</v>
      </c>
      <c r="BV28" s="20" t="e">
        <f t="shared" si="7"/>
        <v>#DIV/0!</v>
      </c>
      <c r="BW28" s="101">
        <v>0</v>
      </c>
      <c r="BX28" s="90">
        <v>0</v>
      </c>
      <c r="BY28" s="90">
        <v>0</v>
      </c>
      <c r="BZ28" s="90">
        <v>0</v>
      </c>
      <c r="CA28" s="101">
        <v>0</v>
      </c>
      <c r="CB28" s="90">
        <v>0</v>
      </c>
      <c r="CC28" s="90">
        <v>0</v>
      </c>
      <c r="CD28" s="90">
        <v>0</v>
      </c>
      <c r="CE28" s="20" t="e">
        <f t="shared" si="8"/>
        <v>#DIV/0!</v>
      </c>
      <c r="CF28" s="76"/>
      <c r="CG28" s="19">
        <v>0</v>
      </c>
      <c r="CH28" s="19">
        <v>0</v>
      </c>
      <c r="CI28" s="19">
        <v>0</v>
      </c>
      <c r="CJ28" s="90">
        <v>0</v>
      </c>
      <c r="CK28" s="102">
        <v>0</v>
      </c>
      <c r="CL28" s="102">
        <v>0</v>
      </c>
      <c r="CM28" s="102">
        <v>0</v>
      </c>
      <c r="CN28" s="102">
        <v>0</v>
      </c>
      <c r="CO28" s="102">
        <v>0</v>
      </c>
      <c r="CP28" s="102">
        <v>0</v>
      </c>
      <c r="CQ28" s="102">
        <v>0</v>
      </c>
      <c r="CR28" s="102">
        <v>0</v>
      </c>
      <c r="CS28" s="20" t="e">
        <f t="shared" si="9"/>
        <v>#DIV/0!</v>
      </c>
      <c r="CT28" s="100">
        <v>0</v>
      </c>
      <c r="CU28" s="100">
        <v>0</v>
      </c>
      <c r="CV28" s="100">
        <v>0</v>
      </c>
      <c r="CW28" s="100">
        <v>0</v>
      </c>
      <c r="CX28" s="100">
        <v>0</v>
      </c>
      <c r="CY28" s="100">
        <v>0</v>
      </c>
      <c r="CZ28" s="100">
        <v>0</v>
      </c>
      <c r="DA28" s="100">
        <v>0</v>
      </c>
      <c r="DB28" s="29" t="e">
        <f t="shared" si="10"/>
        <v>#DIV/0!</v>
      </c>
      <c r="DC28" s="115">
        <v>0</v>
      </c>
      <c r="DD28" s="63">
        <v>0</v>
      </c>
      <c r="DE28" s="63">
        <v>0</v>
      </c>
      <c r="DF28" s="63">
        <v>0</v>
      </c>
      <c r="DG28" s="113">
        <v>0</v>
      </c>
      <c r="DH28" s="63">
        <v>0</v>
      </c>
      <c r="DI28" s="63">
        <v>0</v>
      </c>
      <c r="DJ28" s="63">
        <v>0</v>
      </c>
      <c r="DK28" s="29" t="e">
        <f t="shared" si="11"/>
        <v>#DIV/0!</v>
      </c>
      <c r="DL28" s="63">
        <v>0</v>
      </c>
      <c r="DM28" s="63">
        <v>0</v>
      </c>
      <c r="DN28" s="63">
        <v>0</v>
      </c>
      <c r="DO28" s="63">
        <v>0</v>
      </c>
      <c r="DP28" s="63">
        <v>0</v>
      </c>
      <c r="DQ28" s="63">
        <v>0</v>
      </c>
      <c r="DR28" s="63">
        <v>0</v>
      </c>
      <c r="DS28" s="63">
        <v>0</v>
      </c>
      <c r="DT28" s="29" t="e">
        <f t="shared" si="12"/>
        <v>#DIV/0!</v>
      </c>
    </row>
    <row r="29" spans="1:124">
      <c r="A29" s="14">
        <v>23</v>
      </c>
      <c r="B29" s="15" t="s">
        <v>61</v>
      </c>
      <c r="C29" s="14">
        <v>311</v>
      </c>
      <c r="D29" s="53">
        <v>104</v>
      </c>
      <c r="E29" s="53">
        <v>207</v>
      </c>
      <c r="F29" s="87">
        <v>100</v>
      </c>
      <c r="G29" s="87">
        <v>203</v>
      </c>
      <c r="H29" s="46">
        <v>0</v>
      </c>
      <c r="I29" s="46">
        <v>0</v>
      </c>
      <c r="J29" s="46">
        <v>0</v>
      </c>
      <c r="K29" s="46">
        <v>0</v>
      </c>
      <c r="L29" s="46">
        <v>4</v>
      </c>
      <c r="M29" s="46">
        <v>4</v>
      </c>
      <c r="N29" s="46">
        <v>0</v>
      </c>
      <c r="O29" s="46">
        <v>0</v>
      </c>
      <c r="P29" s="46">
        <v>0</v>
      </c>
      <c r="Q29" s="17">
        <f t="shared" ref="Q29:X29" si="55">AD29+AM29+AV29+BE29+BN29+BW29+CK29+CT29+DC29+DL29</f>
        <v>100</v>
      </c>
      <c r="R29" s="18">
        <f t="shared" si="55"/>
        <v>114</v>
      </c>
      <c r="S29" s="18">
        <f t="shared" si="55"/>
        <v>4</v>
      </c>
      <c r="T29" s="17">
        <f t="shared" si="55"/>
        <v>0</v>
      </c>
      <c r="U29" s="17">
        <f t="shared" si="55"/>
        <v>206</v>
      </c>
      <c r="V29" s="18">
        <f t="shared" si="55"/>
        <v>197</v>
      </c>
      <c r="W29" s="18">
        <f t="shared" si="55"/>
        <v>6</v>
      </c>
      <c r="X29" s="18">
        <f t="shared" si="55"/>
        <v>0</v>
      </c>
      <c r="Y29" s="49">
        <f t="shared" ref="Y29:AB29" si="56">Q29+U29</f>
        <v>306</v>
      </c>
      <c r="Z29" s="50">
        <f t="shared" si="56"/>
        <v>311</v>
      </c>
      <c r="AA29" s="50">
        <f t="shared" si="56"/>
        <v>10</v>
      </c>
      <c r="AB29" s="51">
        <f t="shared" si="56"/>
        <v>0</v>
      </c>
      <c r="AC29" s="52">
        <f t="shared" si="2"/>
        <v>1.0163398692810457</v>
      </c>
      <c r="AD29" s="65">
        <v>0</v>
      </c>
      <c r="AE29" s="19">
        <v>0</v>
      </c>
      <c r="AF29" s="19">
        <v>0</v>
      </c>
      <c r="AG29" s="19">
        <v>0</v>
      </c>
      <c r="AH29" s="98">
        <v>26</v>
      </c>
      <c r="AI29" s="46">
        <v>26</v>
      </c>
      <c r="AJ29" s="46">
        <v>1</v>
      </c>
      <c r="AK29" s="19">
        <v>0</v>
      </c>
      <c r="AL29" s="20">
        <f t="shared" si="3"/>
        <v>1</v>
      </c>
      <c r="AM29" s="99">
        <v>0</v>
      </c>
      <c r="AN29" s="46">
        <v>0</v>
      </c>
      <c r="AO29" s="46">
        <v>0</v>
      </c>
      <c r="AP29" s="46">
        <v>0</v>
      </c>
      <c r="AQ29" s="99">
        <v>30</v>
      </c>
      <c r="AR29" s="46">
        <v>29</v>
      </c>
      <c r="AS29" s="46">
        <v>1</v>
      </c>
      <c r="AT29" s="46">
        <v>0</v>
      </c>
      <c r="AU29" s="20">
        <f t="shared" si="4"/>
        <v>0.96666666666666667</v>
      </c>
      <c r="AV29" s="100">
        <v>25</v>
      </c>
      <c r="AW29" s="19">
        <v>30</v>
      </c>
      <c r="AX29" s="19">
        <v>0</v>
      </c>
      <c r="AY29" s="19">
        <v>0</v>
      </c>
      <c r="AZ29" s="100">
        <v>0</v>
      </c>
      <c r="BA29" s="19">
        <v>0</v>
      </c>
      <c r="BB29" s="19">
        <v>0</v>
      </c>
      <c r="BC29" s="19">
        <v>0</v>
      </c>
      <c r="BD29" s="20">
        <f t="shared" si="5"/>
        <v>1.2</v>
      </c>
      <c r="BE29" s="100">
        <v>0</v>
      </c>
      <c r="BF29" s="19">
        <v>0</v>
      </c>
      <c r="BG29" s="19">
        <v>0</v>
      </c>
      <c r="BH29" s="19">
        <v>0</v>
      </c>
      <c r="BI29" s="100">
        <v>30</v>
      </c>
      <c r="BJ29" s="19">
        <v>28</v>
      </c>
      <c r="BK29" s="19">
        <v>0</v>
      </c>
      <c r="BL29" s="19">
        <v>0</v>
      </c>
      <c r="BM29" s="20">
        <f t="shared" si="6"/>
        <v>0.93333333333333335</v>
      </c>
      <c r="BN29" s="100">
        <v>0</v>
      </c>
      <c r="BO29" s="19">
        <v>0</v>
      </c>
      <c r="BP29" s="19">
        <v>0</v>
      </c>
      <c r="BQ29" s="19">
        <v>0</v>
      </c>
      <c r="BR29" s="100">
        <v>30</v>
      </c>
      <c r="BS29" s="19">
        <v>28</v>
      </c>
      <c r="BT29" s="19">
        <v>2</v>
      </c>
      <c r="BU29" s="19">
        <v>0</v>
      </c>
      <c r="BV29" s="20">
        <f t="shared" si="7"/>
        <v>0.93333333333333335</v>
      </c>
      <c r="BW29" s="101">
        <v>25</v>
      </c>
      <c r="BX29" s="90">
        <v>30</v>
      </c>
      <c r="BY29" s="90">
        <v>0</v>
      </c>
      <c r="BZ29" s="90">
        <v>0</v>
      </c>
      <c r="CA29" s="101">
        <v>0</v>
      </c>
      <c r="CB29" s="90">
        <v>0</v>
      </c>
      <c r="CC29" s="90">
        <v>0</v>
      </c>
      <c r="CD29" s="90">
        <v>0</v>
      </c>
      <c r="CE29" s="20">
        <f t="shared" si="8"/>
        <v>1.2</v>
      </c>
      <c r="CF29" s="76"/>
      <c r="CG29" s="19">
        <v>0</v>
      </c>
      <c r="CH29" s="19">
        <v>0</v>
      </c>
      <c r="CI29" s="19">
        <v>0</v>
      </c>
      <c r="CJ29" s="90">
        <v>0</v>
      </c>
      <c r="CK29" s="102">
        <v>0</v>
      </c>
      <c r="CL29" s="102">
        <v>0</v>
      </c>
      <c r="CM29" s="102">
        <v>0</v>
      </c>
      <c r="CN29" s="102">
        <v>0</v>
      </c>
      <c r="CO29" s="102">
        <v>30</v>
      </c>
      <c r="CP29" s="102">
        <v>29</v>
      </c>
      <c r="CQ29" s="102">
        <v>1</v>
      </c>
      <c r="CR29" s="102">
        <v>0</v>
      </c>
      <c r="CS29" s="20">
        <f t="shared" si="9"/>
        <v>0.96666666666666667</v>
      </c>
      <c r="CT29" s="100">
        <v>0</v>
      </c>
      <c r="CU29" s="100">
        <v>0</v>
      </c>
      <c r="CV29" s="100">
        <v>0</v>
      </c>
      <c r="CW29" s="100">
        <v>0</v>
      </c>
      <c r="CX29" s="100">
        <v>30</v>
      </c>
      <c r="CY29" s="100">
        <v>28</v>
      </c>
      <c r="CZ29" s="100">
        <v>1</v>
      </c>
      <c r="DA29" s="100">
        <v>0</v>
      </c>
      <c r="DB29" s="29">
        <f t="shared" si="10"/>
        <v>0.93333333333333335</v>
      </c>
      <c r="DC29" s="117">
        <v>50</v>
      </c>
      <c r="DD29" s="63">
        <v>54</v>
      </c>
      <c r="DE29" s="63">
        <v>4</v>
      </c>
      <c r="DF29" s="63">
        <v>0</v>
      </c>
      <c r="DG29" s="113">
        <v>0</v>
      </c>
      <c r="DH29" s="63">
        <v>0</v>
      </c>
      <c r="DI29" s="63">
        <v>0</v>
      </c>
      <c r="DJ29" s="63">
        <v>0</v>
      </c>
      <c r="DK29" s="29">
        <f t="shared" si="11"/>
        <v>1.08</v>
      </c>
      <c r="DL29" s="63">
        <v>0</v>
      </c>
      <c r="DM29" s="63">
        <v>0</v>
      </c>
      <c r="DN29" s="63">
        <v>0</v>
      </c>
      <c r="DO29" s="63">
        <v>0</v>
      </c>
      <c r="DP29" s="118">
        <v>30</v>
      </c>
      <c r="DQ29" s="63">
        <v>29</v>
      </c>
      <c r="DR29" s="63">
        <v>0</v>
      </c>
      <c r="DS29" s="63">
        <v>0</v>
      </c>
      <c r="DT29" s="29">
        <f t="shared" si="12"/>
        <v>0.96666666666666667</v>
      </c>
    </row>
    <row r="30" spans="1:124">
      <c r="A30" s="14">
        <v>24</v>
      </c>
      <c r="B30" s="15" t="s">
        <v>62</v>
      </c>
      <c r="C30" s="14">
        <v>440</v>
      </c>
      <c r="D30" s="53">
        <v>158</v>
      </c>
      <c r="E30" s="53">
        <v>282</v>
      </c>
      <c r="F30" s="87">
        <v>153</v>
      </c>
      <c r="G30" s="87">
        <v>278</v>
      </c>
      <c r="H30" s="46">
        <v>0</v>
      </c>
      <c r="I30" s="46">
        <v>0</v>
      </c>
      <c r="J30" s="46">
        <v>0</v>
      </c>
      <c r="K30" s="46">
        <v>0</v>
      </c>
      <c r="L30" s="46">
        <v>5</v>
      </c>
      <c r="M30" s="46">
        <v>4</v>
      </c>
      <c r="N30" s="46">
        <v>0</v>
      </c>
      <c r="O30" s="46">
        <v>0</v>
      </c>
      <c r="P30" s="46">
        <v>0</v>
      </c>
      <c r="Q30" s="17">
        <f t="shared" ref="Q30:X30" si="57">AD30+AM30+AV30+BE30+BN30+BW30+CK30+CT30+DC30+DL30</f>
        <v>156</v>
      </c>
      <c r="R30" s="18">
        <f t="shared" si="57"/>
        <v>161</v>
      </c>
      <c r="S30" s="18">
        <f t="shared" si="57"/>
        <v>7</v>
      </c>
      <c r="T30" s="17">
        <f t="shared" si="57"/>
        <v>0</v>
      </c>
      <c r="U30" s="17">
        <f t="shared" si="57"/>
        <v>279</v>
      </c>
      <c r="V30" s="18">
        <f t="shared" si="57"/>
        <v>287</v>
      </c>
      <c r="W30" s="18">
        <f t="shared" si="57"/>
        <v>4</v>
      </c>
      <c r="X30" s="18">
        <f t="shared" si="57"/>
        <v>1</v>
      </c>
      <c r="Y30" s="49">
        <f t="shared" ref="Y30:AB30" si="58">Q30+U30</f>
        <v>435</v>
      </c>
      <c r="Z30" s="50">
        <f t="shared" si="58"/>
        <v>448</v>
      </c>
      <c r="AA30" s="50">
        <f t="shared" si="58"/>
        <v>11</v>
      </c>
      <c r="AB30" s="51">
        <f t="shared" si="58"/>
        <v>1</v>
      </c>
      <c r="AC30" s="52">
        <f t="shared" si="2"/>
        <v>1.0298850574712644</v>
      </c>
      <c r="AD30" s="65">
        <v>0</v>
      </c>
      <c r="AE30" s="19">
        <v>0</v>
      </c>
      <c r="AF30" s="19">
        <v>0</v>
      </c>
      <c r="AG30" s="19">
        <v>0</v>
      </c>
      <c r="AH30" s="98">
        <v>50</v>
      </c>
      <c r="AI30" s="46">
        <v>50</v>
      </c>
      <c r="AJ30" s="46">
        <v>0</v>
      </c>
      <c r="AK30" s="19">
        <v>0</v>
      </c>
      <c r="AL30" s="20">
        <f t="shared" si="3"/>
        <v>1</v>
      </c>
      <c r="AM30" s="99">
        <v>0</v>
      </c>
      <c r="AN30" s="46">
        <v>0</v>
      </c>
      <c r="AO30" s="46">
        <v>0</v>
      </c>
      <c r="AP30" s="46">
        <v>0</v>
      </c>
      <c r="AQ30" s="99">
        <v>27</v>
      </c>
      <c r="AR30" s="46">
        <v>27</v>
      </c>
      <c r="AS30" s="46">
        <v>1</v>
      </c>
      <c r="AT30" s="46">
        <v>0</v>
      </c>
      <c r="AU30" s="20">
        <f t="shared" si="4"/>
        <v>1</v>
      </c>
      <c r="AV30" s="100">
        <v>50</v>
      </c>
      <c r="AW30" s="19">
        <v>50</v>
      </c>
      <c r="AX30" s="19">
        <v>5</v>
      </c>
      <c r="AY30" s="19">
        <v>0</v>
      </c>
      <c r="AZ30" s="100">
        <v>0</v>
      </c>
      <c r="BA30" s="19">
        <v>0</v>
      </c>
      <c r="BB30" s="19">
        <v>0</v>
      </c>
      <c r="BC30" s="19">
        <v>0</v>
      </c>
      <c r="BD30" s="20">
        <f t="shared" si="5"/>
        <v>1</v>
      </c>
      <c r="BE30" s="100">
        <v>0</v>
      </c>
      <c r="BF30" s="19">
        <v>0</v>
      </c>
      <c r="BG30" s="19">
        <v>0</v>
      </c>
      <c r="BH30" s="19">
        <v>0</v>
      </c>
      <c r="BI30" s="100">
        <v>57</v>
      </c>
      <c r="BJ30" s="19">
        <v>60</v>
      </c>
      <c r="BK30" s="19">
        <v>0</v>
      </c>
      <c r="BL30" s="19">
        <v>0</v>
      </c>
      <c r="BM30" s="20">
        <f t="shared" si="6"/>
        <v>1.0526315789473684</v>
      </c>
      <c r="BN30" s="100">
        <v>0</v>
      </c>
      <c r="BO30" s="19">
        <v>0</v>
      </c>
      <c r="BP30" s="19">
        <v>0</v>
      </c>
      <c r="BQ30" s="19">
        <v>0</v>
      </c>
      <c r="BR30" s="100">
        <v>28</v>
      </c>
      <c r="BS30" s="19">
        <v>30</v>
      </c>
      <c r="BT30" s="19">
        <v>3</v>
      </c>
      <c r="BU30" s="19">
        <v>1</v>
      </c>
      <c r="BV30" s="20">
        <f t="shared" si="7"/>
        <v>1.0714285714285714</v>
      </c>
      <c r="BW30" s="101">
        <v>54</v>
      </c>
      <c r="BX30" s="90">
        <v>59</v>
      </c>
      <c r="BY30" s="90">
        <v>2</v>
      </c>
      <c r="BZ30" s="90">
        <v>0</v>
      </c>
      <c r="CA30" s="101">
        <v>0</v>
      </c>
      <c r="CB30" s="90">
        <v>0</v>
      </c>
      <c r="CC30" s="90">
        <v>0</v>
      </c>
      <c r="CD30" s="90">
        <v>0</v>
      </c>
      <c r="CE30" s="20">
        <f t="shared" si="8"/>
        <v>1.0925925925925926</v>
      </c>
      <c r="CF30" s="76"/>
      <c r="CG30" s="19">
        <v>0</v>
      </c>
      <c r="CH30" s="19">
        <v>0</v>
      </c>
      <c r="CI30" s="19">
        <v>1</v>
      </c>
      <c r="CJ30" s="90">
        <v>0</v>
      </c>
      <c r="CK30" s="102">
        <v>0</v>
      </c>
      <c r="CL30" s="102">
        <v>0</v>
      </c>
      <c r="CM30" s="102">
        <v>0</v>
      </c>
      <c r="CN30" s="102">
        <v>0</v>
      </c>
      <c r="CO30" s="102">
        <v>27</v>
      </c>
      <c r="CP30" s="102">
        <v>30</v>
      </c>
      <c r="CQ30" s="102">
        <v>0</v>
      </c>
      <c r="CR30" s="102">
        <v>0</v>
      </c>
      <c r="CS30" s="20">
        <f t="shared" si="9"/>
        <v>1.1111111111111112</v>
      </c>
      <c r="CT30" s="100">
        <v>52</v>
      </c>
      <c r="CU30" s="100">
        <v>52</v>
      </c>
      <c r="CV30" s="100">
        <v>0</v>
      </c>
      <c r="CW30" s="100">
        <v>0</v>
      </c>
      <c r="CX30" s="100">
        <v>0</v>
      </c>
      <c r="CY30" s="100">
        <v>0</v>
      </c>
      <c r="CZ30" s="100">
        <v>0</v>
      </c>
      <c r="DA30" s="100">
        <v>0</v>
      </c>
      <c r="DB30" s="29">
        <f t="shared" si="10"/>
        <v>1</v>
      </c>
      <c r="DC30" s="115">
        <v>0</v>
      </c>
      <c r="DD30" s="63">
        <v>0</v>
      </c>
      <c r="DE30" s="63">
        <v>0</v>
      </c>
      <c r="DF30" s="63">
        <v>0</v>
      </c>
      <c r="DG30" s="111">
        <v>30</v>
      </c>
      <c r="DH30" s="63">
        <v>30</v>
      </c>
      <c r="DI30" s="63">
        <v>0</v>
      </c>
      <c r="DJ30" s="63">
        <v>0</v>
      </c>
      <c r="DK30" s="29">
        <f t="shared" si="11"/>
        <v>1</v>
      </c>
      <c r="DL30" s="63">
        <v>0</v>
      </c>
      <c r="DM30" s="63">
        <v>0</v>
      </c>
      <c r="DN30" s="63">
        <v>0</v>
      </c>
      <c r="DO30" s="63">
        <v>0</v>
      </c>
      <c r="DP30" s="118">
        <v>60</v>
      </c>
      <c r="DQ30" s="63">
        <v>60</v>
      </c>
      <c r="DR30" s="63">
        <v>0</v>
      </c>
      <c r="DS30" s="63">
        <v>0</v>
      </c>
      <c r="DT30" s="29">
        <f t="shared" si="12"/>
        <v>1</v>
      </c>
    </row>
    <row r="31" spans="1:124">
      <c r="A31" s="14">
        <v>25</v>
      </c>
      <c r="B31" s="15" t="s">
        <v>63</v>
      </c>
      <c r="C31" s="14">
        <v>310</v>
      </c>
      <c r="D31" s="53">
        <v>128</v>
      </c>
      <c r="E31" s="53">
        <v>182</v>
      </c>
      <c r="F31" s="87">
        <v>128</v>
      </c>
      <c r="G31" s="87">
        <v>182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17">
        <f t="shared" ref="Q31:X31" si="59">AD31+AM31+AV31+BE31+BN31+BW31+CK31+CT31+DC31+DL31</f>
        <v>129</v>
      </c>
      <c r="R31" s="18">
        <f t="shared" si="59"/>
        <v>145</v>
      </c>
      <c r="S31" s="18">
        <f t="shared" si="59"/>
        <v>1</v>
      </c>
      <c r="T31" s="17">
        <f t="shared" si="59"/>
        <v>0</v>
      </c>
      <c r="U31" s="17">
        <f t="shared" si="59"/>
        <v>186</v>
      </c>
      <c r="V31" s="18">
        <f t="shared" si="59"/>
        <v>190</v>
      </c>
      <c r="W31" s="18">
        <f t="shared" si="59"/>
        <v>8</v>
      </c>
      <c r="X31" s="18">
        <f t="shared" si="59"/>
        <v>0</v>
      </c>
      <c r="Y31" s="49">
        <f t="shared" ref="Y31:AB31" si="60">Q31+U31</f>
        <v>315</v>
      </c>
      <c r="Z31" s="50">
        <f t="shared" si="60"/>
        <v>335</v>
      </c>
      <c r="AA31" s="50">
        <f t="shared" si="60"/>
        <v>9</v>
      </c>
      <c r="AB31" s="51">
        <f t="shared" si="60"/>
        <v>0</v>
      </c>
      <c r="AC31" s="52">
        <f t="shared" si="2"/>
        <v>1.0634920634920635</v>
      </c>
      <c r="AD31" s="65">
        <v>0</v>
      </c>
      <c r="AE31" s="19">
        <v>0</v>
      </c>
      <c r="AF31" s="19">
        <v>0</v>
      </c>
      <c r="AG31" s="19">
        <v>0</v>
      </c>
      <c r="AH31" s="98">
        <v>25</v>
      </c>
      <c r="AI31" s="46">
        <v>25</v>
      </c>
      <c r="AJ31" s="46">
        <v>0</v>
      </c>
      <c r="AK31" s="19">
        <v>0</v>
      </c>
      <c r="AL31" s="20">
        <f t="shared" si="3"/>
        <v>1</v>
      </c>
      <c r="AM31" s="99">
        <v>0</v>
      </c>
      <c r="AN31" s="46">
        <v>0</v>
      </c>
      <c r="AO31" s="46">
        <v>0</v>
      </c>
      <c r="AP31" s="46">
        <v>0</v>
      </c>
      <c r="AQ31" s="99">
        <v>55</v>
      </c>
      <c r="AR31" s="46">
        <v>55</v>
      </c>
      <c r="AS31" s="46">
        <v>8</v>
      </c>
      <c r="AT31" s="46">
        <v>0</v>
      </c>
      <c r="AU31" s="20">
        <f t="shared" si="4"/>
        <v>1</v>
      </c>
      <c r="AV31" s="100">
        <v>27</v>
      </c>
      <c r="AW31" s="19">
        <v>27</v>
      </c>
      <c r="AX31" s="19">
        <v>0</v>
      </c>
      <c r="AY31" s="19">
        <v>0</v>
      </c>
      <c r="AZ31" s="100">
        <v>0</v>
      </c>
      <c r="BA31" s="19">
        <v>0</v>
      </c>
      <c r="BB31" s="19">
        <v>0</v>
      </c>
      <c r="BC31" s="19">
        <v>0</v>
      </c>
      <c r="BD31" s="20">
        <f t="shared" si="5"/>
        <v>1</v>
      </c>
      <c r="BE31" s="100">
        <v>25</v>
      </c>
      <c r="BF31" s="19">
        <v>30</v>
      </c>
      <c r="BG31" s="19">
        <v>0</v>
      </c>
      <c r="BH31" s="19">
        <v>0</v>
      </c>
      <c r="BI31" s="100">
        <v>0</v>
      </c>
      <c r="BJ31" s="19">
        <v>0</v>
      </c>
      <c r="BK31" s="19">
        <v>0</v>
      </c>
      <c r="BL31" s="19">
        <v>0</v>
      </c>
      <c r="BM31" s="20">
        <f t="shared" si="6"/>
        <v>1.2</v>
      </c>
      <c r="BN31" s="100">
        <v>0</v>
      </c>
      <c r="BO31" s="19">
        <v>0</v>
      </c>
      <c r="BP31" s="19">
        <v>0</v>
      </c>
      <c r="BQ31" s="19">
        <v>0</v>
      </c>
      <c r="BR31" s="100">
        <v>50</v>
      </c>
      <c r="BS31" s="19">
        <v>50</v>
      </c>
      <c r="BT31" s="19">
        <v>0</v>
      </c>
      <c r="BU31" s="19">
        <v>0</v>
      </c>
      <c r="BV31" s="20">
        <f t="shared" si="7"/>
        <v>1</v>
      </c>
      <c r="BW31" s="101">
        <v>26</v>
      </c>
      <c r="BX31" s="90">
        <v>30</v>
      </c>
      <c r="BY31" s="90">
        <v>0</v>
      </c>
      <c r="BZ31" s="90">
        <v>0</v>
      </c>
      <c r="CA31" s="101">
        <v>0</v>
      </c>
      <c r="CB31" s="90">
        <v>0</v>
      </c>
      <c r="CC31" s="90">
        <v>0</v>
      </c>
      <c r="CD31" s="90">
        <v>0</v>
      </c>
      <c r="CE31" s="20">
        <f t="shared" si="8"/>
        <v>1.1538461538461537</v>
      </c>
      <c r="CF31" s="76"/>
      <c r="CG31" s="19">
        <v>0</v>
      </c>
      <c r="CH31" s="19">
        <v>0</v>
      </c>
      <c r="CI31" s="19">
        <v>0</v>
      </c>
      <c r="CJ31" s="90">
        <v>0</v>
      </c>
      <c r="CK31" s="102">
        <v>0</v>
      </c>
      <c r="CL31" s="102">
        <v>0</v>
      </c>
      <c r="CM31" s="102">
        <v>0</v>
      </c>
      <c r="CN31" s="102">
        <v>0</v>
      </c>
      <c r="CO31" s="102">
        <v>26</v>
      </c>
      <c r="CP31" s="102">
        <v>30</v>
      </c>
      <c r="CQ31" s="102">
        <v>0</v>
      </c>
      <c r="CR31" s="102">
        <v>0</v>
      </c>
      <c r="CS31" s="20">
        <f t="shared" si="9"/>
        <v>1.1538461538461537</v>
      </c>
      <c r="CT31" s="100">
        <v>25</v>
      </c>
      <c r="CU31" s="100">
        <v>29</v>
      </c>
      <c r="CV31" s="100">
        <v>0</v>
      </c>
      <c r="CW31" s="100">
        <v>0</v>
      </c>
      <c r="CX31" s="100">
        <v>0</v>
      </c>
      <c r="CY31" s="100">
        <v>0</v>
      </c>
      <c r="CZ31" s="100">
        <v>0</v>
      </c>
      <c r="DA31" s="100">
        <v>0</v>
      </c>
      <c r="DB31" s="29">
        <f t="shared" si="10"/>
        <v>1.1599999999999999</v>
      </c>
      <c r="DC31" s="117">
        <v>26</v>
      </c>
      <c r="DD31" s="63">
        <v>29</v>
      </c>
      <c r="DE31" s="63">
        <v>1</v>
      </c>
      <c r="DF31" s="63">
        <v>0</v>
      </c>
      <c r="DG31" s="113">
        <v>0</v>
      </c>
      <c r="DH31" s="63">
        <v>0</v>
      </c>
      <c r="DI31" s="63">
        <v>0</v>
      </c>
      <c r="DJ31" s="63">
        <v>0</v>
      </c>
      <c r="DK31" s="29">
        <f t="shared" si="11"/>
        <v>1.1153846153846154</v>
      </c>
      <c r="DL31" s="63">
        <v>0</v>
      </c>
      <c r="DM31" s="63">
        <v>0</v>
      </c>
      <c r="DN31" s="63">
        <v>0</v>
      </c>
      <c r="DO31" s="63">
        <v>0</v>
      </c>
      <c r="DP31" s="118">
        <v>30</v>
      </c>
      <c r="DQ31" s="63">
        <v>30</v>
      </c>
      <c r="DR31" s="63">
        <v>0</v>
      </c>
      <c r="DS31" s="63">
        <v>0</v>
      </c>
      <c r="DT31" s="29">
        <f t="shared" si="12"/>
        <v>1</v>
      </c>
    </row>
    <row r="32" spans="1:124">
      <c r="A32" s="14">
        <v>26</v>
      </c>
      <c r="B32" s="15" t="s">
        <v>64</v>
      </c>
      <c r="C32" s="14">
        <v>369</v>
      </c>
      <c r="D32" s="53">
        <v>109</v>
      </c>
      <c r="E32" s="53">
        <v>260</v>
      </c>
      <c r="F32" s="87">
        <v>102</v>
      </c>
      <c r="G32" s="87">
        <v>253</v>
      </c>
      <c r="H32" s="46">
        <v>0</v>
      </c>
      <c r="I32" s="46">
        <v>0</v>
      </c>
      <c r="J32" s="46">
        <v>0</v>
      </c>
      <c r="K32" s="46">
        <v>0</v>
      </c>
      <c r="L32" s="46">
        <v>7</v>
      </c>
      <c r="M32" s="46">
        <v>7</v>
      </c>
      <c r="N32" s="46">
        <v>0</v>
      </c>
      <c r="O32" s="46">
        <v>0</v>
      </c>
      <c r="P32" s="46">
        <v>0</v>
      </c>
      <c r="Q32" s="17">
        <f t="shared" ref="Q32:X32" si="61">AD32+AM32+AV32+BE32+BN32+BW32+CK32+CT32+DC32+DL32</f>
        <v>106</v>
      </c>
      <c r="R32" s="18">
        <f t="shared" si="61"/>
        <v>84</v>
      </c>
      <c r="S32" s="18">
        <f t="shared" si="61"/>
        <v>0</v>
      </c>
      <c r="T32" s="17">
        <f t="shared" si="61"/>
        <v>0</v>
      </c>
      <c r="U32" s="17">
        <f t="shared" si="61"/>
        <v>256</v>
      </c>
      <c r="V32" s="18">
        <f t="shared" si="61"/>
        <v>280</v>
      </c>
      <c r="W32" s="18">
        <f t="shared" si="61"/>
        <v>5</v>
      </c>
      <c r="X32" s="18">
        <f t="shared" si="61"/>
        <v>1</v>
      </c>
      <c r="Y32" s="49">
        <f t="shared" ref="Y32:AB32" si="62">Q32+U32</f>
        <v>362</v>
      </c>
      <c r="Z32" s="50">
        <f t="shared" si="62"/>
        <v>364</v>
      </c>
      <c r="AA32" s="50">
        <f t="shared" si="62"/>
        <v>5</v>
      </c>
      <c r="AB32" s="51">
        <f t="shared" si="62"/>
        <v>1</v>
      </c>
      <c r="AC32" s="52">
        <f t="shared" si="2"/>
        <v>1.0055248618784531</v>
      </c>
      <c r="AD32" s="65">
        <v>0</v>
      </c>
      <c r="AE32" s="19">
        <v>0</v>
      </c>
      <c r="AF32" s="19">
        <v>0</v>
      </c>
      <c r="AG32" s="19">
        <v>0</v>
      </c>
      <c r="AH32" s="98">
        <v>50</v>
      </c>
      <c r="AI32" s="46">
        <v>50</v>
      </c>
      <c r="AJ32" s="46">
        <v>2</v>
      </c>
      <c r="AK32" s="19">
        <v>0</v>
      </c>
      <c r="AL32" s="20">
        <f t="shared" si="3"/>
        <v>1</v>
      </c>
      <c r="AM32" s="99">
        <v>0</v>
      </c>
      <c r="AN32" s="46">
        <v>0</v>
      </c>
      <c r="AO32" s="46">
        <v>0</v>
      </c>
      <c r="AP32" s="46">
        <v>0</v>
      </c>
      <c r="AQ32" s="99">
        <v>57</v>
      </c>
      <c r="AR32" s="46">
        <v>57</v>
      </c>
      <c r="AS32" s="46">
        <v>0</v>
      </c>
      <c r="AT32" s="46">
        <v>0</v>
      </c>
      <c r="AU32" s="20">
        <f t="shared" si="4"/>
        <v>1</v>
      </c>
      <c r="AV32" s="100">
        <v>0</v>
      </c>
      <c r="AW32" s="19">
        <v>0</v>
      </c>
      <c r="AX32" s="19">
        <v>0</v>
      </c>
      <c r="AY32" s="19">
        <v>0</v>
      </c>
      <c r="AZ32" s="100">
        <v>59</v>
      </c>
      <c r="BA32" s="19">
        <v>54</v>
      </c>
      <c r="BB32" s="19">
        <v>1</v>
      </c>
      <c r="BC32" s="19">
        <v>0</v>
      </c>
      <c r="BD32" s="20">
        <f t="shared" si="5"/>
        <v>0.9152542372881356</v>
      </c>
      <c r="BE32" s="100">
        <v>27</v>
      </c>
      <c r="BF32" s="19">
        <v>0</v>
      </c>
      <c r="BG32" s="19">
        <v>0</v>
      </c>
      <c r="BH32" s="19">
        <v>0</v>
      </c>
      <c r="BI32" s="100">
        <v>0</v>
      </c>
      <c r="BJ32" s="19">
        <v>30</v>
      </c>
      <c r="BK32" s="19">
        <v>0</v>
      </c>
      <c r="BL32" s="19">
        <v>1</v>
      </c>
      <c r="BM32" s="20">
        <f t="shared" si="6"/>
        <v>1.1111111111111112</v>
      </c>
      <c r="BN32" s="100">
        <v>0</v>
      </c>
      <c r="BO32" s="19">
        <v>0</v>
      </c>
      <c r="BP32" s="19">
        <v>0</v>
      </c>
      <c r="BQ32" s="19">
        <v>0</v>
      </c>
      <c r="BR32" s="100">
        <v>30</v>
      </c>
      <c r="BS32" s="19">
        <v>30</v>
      </c>
      <c r="BT32" s="19">
        <v>1</v>
      </c>
      <c r="BU32" s="19">
        <v>0</v>
      </c>
      <c r="BV32" s="20">
        <f t="shared" si="7"/>
        <v>1</v>
      </c>
      <c r="BW32" s="101">
        <v>25</v>
      </c>
      <c r="BX32" s="90">
        <v>25</v>
      </c>
      <c r="BY32" s="90">
        <v>0</v>
      </c>
      <c r="BZ32" s="90">
        <v>0</v>
      </c>
      <c r="CA32" s="101">
        <v>0</v>
      </c>
      <c r="CB32" s="90">
        <v>0</v>
      </c>
      <c r="CC32" s="90">
        <v>0</v>
      </c>
      <c r="CD32" s="90">
        <v>0</v>
      </c>
      <c r="CE32" s="20">
        <f t="shared" si="8"/>
        <v>1</v>
      </c>
      <c r="CF32" s="76"/>
      <c r="CG32" s="19">
        <v>0</v>
      </c>
      <c r="CH32" s="19">
        <v>1</v>
      </c>
      <c r="CI32" s="19">
        <v>0</v>
      </c>
      <c r="CJ32" s="90">
        <v>0</v>
      </c>
      <c r="CK32" s="102">
        <v>0</v>
      </c>
      <c r="CL32" s="102">
        <v>0</v>
      </c>
      <c r="CM32" s="102">
        <v>0</v>
      </c>
      <c r="CN32" s="102">
        <v>0</v>
      </c>
      <c r="CO32" s="102">
        <v>30</v>
      </c>
      <c r="CP32" s="102">
        <v>30</v>
      </c>
      <c r="CQ32" s="102">
        <v>0</v>
      </c>
      <c r="CR32" s="102">
        <v>0</v>
      </c>
      <c r="CS32" s="20">
        <f t="shared" si="9"/>
        <v>1</v>
      </c>
      <c r="CT32" s="100">
        <v>0</v>
      </c>
      <c r="CU32" s="100">
        <v>0</v>
      </c>
      <c r="CV32" s="100">
        <v>0</v>
      </c>
      <c r="CW32" s="100">
        <v>0</v>
      </c>
      <c r="CX32" s="100">
        <v>30</v>
      </c>
      <c r="CY32" s="100">
        <v>29</v>
      </c>
      <c r="CZ32" s="100">
        <v>1</v>
      </c>
      <c r="DA32" s="100">
        <v>0</v>
      </c>
      <c r="DB32" s="29">
        <f t="shared" si="10"/>
        <v>0.96666666666666667</v>
      </c>
      <c r="DC32" s="117">
        <v>26</v>
      </c>
      <c r="DD32" s="63">
        <v>29</v>
      </c>
      <c r="DE32" s="63">
        <v>0</v>
      </c>
      <c r="DF32" s="63">
        <v>0</v>
      </c>
      <c r="DG32" s="113">
        <v>0</v>
      </c>
      <c r="DH32" s="63">
        <v>0</v>
      </c>
      <c r="DI32" s="63">
        <v>0</v>
      </c>
      <c r="DJ32" s="63">
        <v>0</v>
      </c>
      <c r="DK32" s="29">
        <f t="shared" si="11"/>
        <v>1.1153846153846154</v>
      </c>
      <c r="DL32" s="63">
        <v>28</v>
      </c>
      <c r="DM32" s="63">
        <v>30</v>
      </c>
      <c r="DN32" s="63">
        <v>0</v>
      </c>
      <c r="DO32" s="63">
        <v>0</v>
      </c>
      <c r="DP32" s="63">
        <v>0</v>
      </c>
      <c r="DQ32" s="63">
        <v>0</v>
      </c>
      <c r="DR32" s="63">
        <v>0</v>
      </c>
      <c r="DS32" s="63">
        <v>0</v>
      </c>
      <c r="DT32" s="29">
        <f t="shared" si="12"/>
        <v>1.0714285714285714</v>
      </c>
    </row>
    <row r="33" spans="1:124">
      <c r="A33" s="14">
        <v>27</v>
      </c>
      <c r="B33" s="15" t="s">
        <v>65</v>
      </c>
      <c r="C33" s="14">
        <v>905</v>
      </c>
      <c r="D33" s="53">
        <v>334</v>
      </c>
      <c r="E33" s="53">
        <v>571</v>
      </c>
      <c r="F33" s="87">
        <v>329</v>
      </c>
      <c r="G33" s="87">
        <v>561</v>
      </c>
      <c r="H33" s="46">
        <v>0</v>
      </c>
      <c r="I33" s="46">
        <v>0</v>
      </c>
      <c r="J33" s="46">
        <v>0</v>
      </c>
      <c r="K33" s="46">
        <v>0</v>
      </c>
      <c r="L33" s="46">
        <v>5</v>
      </c>
      <c r="M33" s="46">
        <v>10</v>
      </c>
      <c r="N33" s="46">
        <v>0</v>
      </c>
      <c r="O33" s="46">
        <v>0</v>
      </c>
      <c r="P33" s="46">
        <v>0</v>
      </c>
      <c r="Q33" s="17">
        <f t="shared" ref="Q33:X33" si="63">AD33+AM33+AV33+BE33+BN33+BW33+CK33+CT33+DC33+DL33</f>
        <v>336</v>
      </c>
      <c r="R33" s="18">
        <f t="shared" si="63"/>
        <v>244</v>
      </c>
      <c r="S33" s="18">
        <f t="shared" si="63"/>
        <v>8</v>
      </c>
      <c r="T33" s="17">
        <f t="shared" si="63"/>
        <v>0</v>
      </c>
      <c r="U33" s="17">
        <f t="shared" si="63"/>
        <v>577</v>
      </c>
      <c r="V33" s="18">
        <f t="shared" si="63"/>
        <v>643</v>
      </c>
      <c r="W33" s="18">
        <f t="shared" si="63"/>
        <v>10</v>
      </c>
      <c r="X33" s="18">
        <f t="shared" si="63"/>
        <v>2</v>
      </c>
      <c r="Y33" s="49">
        <f t="shared" ref="Y33:AB33" si="64">Q33+U33</f>
        <v>913</v>
      </c>
      <c r="Z33" s="50">
        <f t="shared" si="64"/>
        <v>887</v>
      </c>
      <c r="AA33" s="50">
        <f t="shared" si="64"/>
        <v>18</v>
      </c>
      <c r="AB33" s="51">
        <f t="shared" si="64"/>
        <v>2</v>
      </c>
      <c r="AC33" s="52">
        <f t="shared" si="2"/>
        <v>0.9715224534501643</v>
      </c>
      <c r="AD33" s="65">
        <v>0</v>
      </c>
      <c r="AE33" s="19">
        <v>0</v>
      </c>
      <c r="AF33" s="19">
        <v>0</v>
      </c>
      <c r="AG33" s="19">
        <v>0</v>
      </c>
      <c r="AH33" s="98">
        <v>101</v>
      </c>
      <c r="AI33" s="46">
        <v>101</v>
      </c>
      <c r="AJ33" s="46">
        <v>1</v>
      </c>
      <c r="AK33" s="19">
        <v>0</v>
      </c>
      <c r="AL33" s="20">
        <f t="shared" si="3"/>
        <v>1</v>
      </c>
      <c r="AM33" s="99">
        <v>78</v>
      </c>
      <c r="AN33" s="46">
        <v>78</v>
      </c>
      <c r="AO33" s="46">
        <v>6</v>
      </c>
      <c r="AP33" s="48"/>
      <c r="AQ33" s="99">
        <v>0</v>
      </c>
      <c r="AR33" s="46">
        <v>0</v>
      </c>
      <c r="AS33" s="46">
        <v>0</v>
      </c>
      <c r="AT33" s="46">
        <v>0</v>
      </c>
      <c r="AU33" s="20">
        <f t="shared" si="4"/>
        <v>1</v>
      </c>
      <c r="AV33" s="100">
        <v>80</v>
      </c>
      <c r="AW33" s="19">
        <v>0</v>
      </c>
      <c r="AX33" s="19">
        <v>0</v>
      </c>
      <c r="AY33" s="19">
        <v>0</v>
      </c>
      <c r="AZ33" s="100">
        <v>0</v>
      </c>
      <c r="BA33" s="19">
        <v>79</v>
      </c>
      <c r="BB33" s="19">
        <v>0</v>
      </c>
      <c r="BC33" s="19">
        <v>0</v>
      </c>
      <c r="BD33" s="20">
        <f t="shared" si="5"/>
        <v>0.98750000000000004</v>
      </c>
      <c r="BE33" s="100">
        <v>0</v>
      </c>
      <c r="BF33" s="19">
        <v>0</v>
      </c>
      <c r="BG33" s="19">
        <v>0</v>
      </c>
      <c r="BH33" s="19">
        <v>0</v>
      </c>
      <c r="BI33" s="100">
        <v>88</v>
      </c>
      <c r="BJ33" s="19">
        <v>90</v>
      </c>
      <c r="BK33" s="19">
        <v>2</v>
      </c>
      <c r="BL33" s="19">
        <v>0</v>
      </c>
      <c r="BM33" s="20">
        <f t="shared" si="6"/>
        <v>1.0227272727272727</v>
      </c>
      <c r="BN33" s="100">
        <v>88</v>
      </c>
      <c r="BO33" s="19">
        <v>78</v>
      </c>
      <c r="BP33" s="19">
        <v>0</v>
      </c>
      <c r="BQ33" s="19">
        <v>0</v>
      </c>
      <c r="BR33" s="100">
        <v>0</v>
      </c>
      <c r="BS33" s="19">
        <v>0</v>
      </c>
      <c r="BT33" s="19">
        <v>0</v>
      </c>
      <c r="BU33" s="19">
        <v>0</v>
      </c>
      <c r="BV33" s="20">
        <f t="shared" si="7"/>
        <v>0.88636363636363635</v>
      </c>
      <c r="BW33" s="101">
        <v>0</v>
      </c>
      <c r="BX33" s="90">
        <v>0</v>
      </c>
      <c r="BY33" s="90">
        <v>0</v>
      </c>
      <c r="BZ33" s="90">
        <v>0</v>
      </c>
      <c r="CA33" s="101">
        <v>118</v>
      </c>
      <c r="CB33" s="90">
        <v>111</v>
      </c>
      <c r="CC33" s="90">
        <v>5</v>
      </c>
      <c r="CD33" s="90">
        <v>1</v>
      </c>
      <c r="CE33" s="20">
        <f t="shared" si="8"/>
        <v>0.94067796610169496</v>
      </c>
      <c r="CF33" s="76"/>
      <c r="CG33" s="19">
        <v>0</v>
      </c>
      <c r="CH33" s="19">
        <v>0</v>
      </c>
      <c r="CI33" s="19">
        <v>0</v>
      </c>
      <c r="CJ33" s="90">
        <v>1</v>
      </c>
      <c r="CK33" s="102">
        <v>90</v>
      </c>
      <c r="CL33" s="102">
        <v>88</v>
      </c>
      <c r="CM33" s="102">
        <v>2</v>
      </c>
      <c r="CN33" s="102">
        <v>0</v>
      </c>
      <c r="CO33" s="102">
        <v>0</v>
      </c>
      <c r="CP33" s="102">
        <v>0</v>
      </c>
      <c r="CQ33" s="102">
        <v>0</v>
      </c>
      <c r="CR33" s="102">
        <v>0</v>
      </c>
      <c r="CS33" s="20">
        <f t="shared" si="9"/>
        <v>0.97777777777777775</v>
      </c>
      <c r="CT33" s="100">
        <v>0</v>
      </c>
      <c r="CU33" s="100">
        <v>0</v>
      </c>
      <c r="CV33" s="100">
        <v>0</v>
      </c>
      <c r="CW33" s="100">
        <v>0</v>
      </c>
      <c r="CX33" s="100">
        <v>90</v>
      </c>
      <c r="CY33" s="100">
        <v>83</v>
      </c>
      <c r="CZ33" s="100">
        <v>1</v>
      </c>
      <c r="DA33" s="100">
        <v>1</v>
      </c>
      <c r="DB33" s="29">
        <f t="shared" si="10"/>
        <v>0.92222222222222228</v>
      </c>
      <c r="DC33" s="115">
        <v>0</v>
      </c>
      <c r="DD33" s="63">
        <v>0</v>
      </c>
      <c r="DE33" s="63">
        <v>0</v>
      </c>
      <c r="DF33" s="63">
        <v>0</v>
      </c>
      <c r="DG33" s="111">
        <v>90</v>
      </c>
      <c r="DH33" s="63">
        <v>89</v>
      </c>
      <c r="DI33" s="63">
        <v>1</v>
      </c>
      <c r="DJ33" s="63">
        <v>0</v>
      </c>
      <c r="DK33" s="29">
        <f t="shared" si="11"/>
        <v>0.98888888888888893</v>
      </c>
      <c r="DL33" s="63">
        <v>0</v>
      </c>
      <c r="DM33" s="63">
        <v>0</v>
      </c>
      <c r="DN33" s="63">
        <v>0</v>
      </c>
      <c r="DO33" s="63">
        <v>0</v>
      </c>
      <c r="DP33" s="118">
        <v>90</v>
      </c>
      <c r="DQ33" s="63">
        <v>90</v>
      </c>
      <c r="DR33" s="63">
        <v>0</v>
      </c>
      <c r="DS33" s="63">
        <v>0</v>
      </c>
      <c r="DT33" s="29">
        <f t="shared" si="12"/>
        <v>1</v>
      </c>
    </row>
    <row r="34" spans="1:124">
      <c r="A34" s="14">
        <v>28</v>
      </c>
      <c r="B34" s="15" t="s">
        <v>66</v>
      </c>
      <c r="C34" s="14">
        <v>390</v>
      </c>
      <c r="D34" s="53">
        <v>54</v>
      </c>
      <c r="E34" s="53">
        <v>336</v>
      </c>
      <c r="F34" s="87">
        <v>54</v>
      </c>
      <c r="G34" s="87">
        <v>336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17">
        <f t="shared" ref="Q34:X34" si="65">AD34+AM34+AV34+BE34+BN34+BW34+CK34+CT34+DC34+DL34</f>
        <v>54</v>
      </c>
      <c r="R34" s="18">
        <f t="shared" si="65"/>
        <v>50</v>
      </c>
      <c r="S34" s="18">
        <f t="shared" si="65"/>
        <v>3</v>
      </c>
      <c r="T34" s="17">
        <f t="shared" si="65"/>
        <v>1</v>
      </c>
      <c r="U34" s="17">
        <f t="shared" si="65"/>
        <v>345</v>
      </c>
      <c r="V34" s="18">
        <f t="shared" si="65"/>
        <v>351</v>
      </c>
      <c r="W34" s="18">
        <f t="shared" si="65"/>
        <v>6</v>
      </c>
      <c r="X34" s="18">
        <f t="shared" si="65"/>
        <v>4</v>
      </c>
      <c r="Y34" s="49">
        <f t="shared" ref="Y34:AB34" si="66">Q34+U34</f>
        <v>399</v>
      </c>
      <c r="Z34" s="50">
        <f t="shared" si="66"/>
        <v>401</v>
      </c>
      <c r="AA34" s="50">
        <f t="shared" si="66"/>
        <v>9</v>
      </c>
      <c r="AB34" s="51">
        <f t="shared" si="66"/>
        <v>5</v>
      </c>
      <c r="AC34" s="52">
        <f t="shared" si="2"/>
        <v>1.0050125313283209</v>
      </c>
      <c r="AD34" s="65">
        <v>0</v>
      </c>
      <c r="AE34" s="19">
        <v>0</v>
      </c>
      <c r="AF34" s="19">
        <v>0</v>
      </c>
      <c r="AG34" s="19">
        <v>0</v>
      </c>
      <c r="AH34" s="98">
        <v>27</v>
      </c>
      <c r="AI34" s="46">
        <v>27</v>
      </c>
      <c r="AJ34" s="46">
        <v>0</v>
      </c>
      <c r="AK34" s="19">
        <v>0</v>
      </c>
      <c r="AL34" s="20">
        <f t="shared" si="3"/>
        <v>1</v>
      </c>
      <c r="AM34" s="99">
        <v>0</v>
      </c>
      <c r="AN34" s="46">
        <v>0</v>
      </c>
      <c r="AO34" s="46">
        <v>0</v>
      </c>
      <c r="AP34" s="46">
        <v>0</v>
      </c>
      <c r="AQ34" s="99">
        <v>55</v>
      </c>
      <c r="AR34" s="46">
        <v>55</v>
      </c>
      <c r="AS34" s="46">
        <v>0</v>
      </c>
      <c r="AT34" s="46">
        <v>1</v>
      </c>
      <c r="AU34" s="20">
        <f t="shared" si="4"/>
        <v>1</v>
      </c>
      <c r="AV34" s="100">
        <v>27</v>
      </c>
      <c r="AW34" s="19">
        <v>25</v>
      </c>
      <c r="AX34" s="19">
        <v>2</v>
      </c>
      <c r="AY34" s="19">
        <v>1</v>
      </c>
      <c r="AZ34" s="100">
        <v>0</v>
      </c>
      <c r="BA34" s="19">
        <v>0</v>
      </c>
      <c r="BB34" s="19">
        <v>0</v>
      </c>
      <c r="BC34" s="19">
        <v>0</v>
      </c>
      <c r="BD34" s="20">
        <f t="shared" si="5"/>
        <v>0.92592592592592593</v>
      </c>
      <c r="BE34" s="100">
        <v>27</v>
      </c>
      <c r="BF34" s="19">
        <v>25</v>
      </c>
      <c r="BG34" s="19">
        <v>1</v>
      </c>
      <c r="BH34" s="19">
        <v>0</v>
      </c>
      <c r="BI34" s="100">
        <v>0</v>
      </c>
      <c r="BJ34" s="19">
        <v>0</v>
      </c>
      <c r="BK34" s="19">
        <v>0</v>
      </c>
      <c r="BL34" s="19">
        <v>0</v>
      </c>
      <c r="BM34" s="20">
        <f t="shared" si="6"/>
        <v>0.92592592592592593</v>
      </c>
      <c r="BN34" s="100">
        <v>0</v>
      </c>
      <c r="BO34" s="19">
        <v>0</v>
      </c>
      <c r="BP34" s="19">
        <v>0</v>
      </c>
      <c r="BQ34" s="19">
        <v>0</v>
      </c>
      <c r="BR34" s="100">
        <v>59</v>
      </c>
      <c r="BS34" s="19">
        <v>60</v>
      </c>
      <c r="BT34" s="19">
        <v>0</v>
      </c>
      <c r="BU34" s="19">
        <v>0</v>
      </c>
      <c r="BV34" s="20">
        <f t="shared" si="7"/>
        <v>1.0169491525423728</v>
      </c>
      <c r="BW34" s="101">
        <v>0</v>
      </c>
      <c r="BX34" s="90">
        <v>0</v>
      </c>
      <c r="BY34" s="90">
        <v>0</v>
      </c>
      <c r="BZ34" s="90">
        <v>0</v>
      </c>
      <c r="CA34" s="101">
        <v>30</v>
      </c>
      <c r="CB34" s="90">
        <v>30</v>
      </c>
      <c r="CC34" s="90">
        <v>0</v>
      </c>
      <c r="CD34" s="90">
        <v>0</v>
      </c>
      <c r="CE34" s="20">
        <f t="shared" si="8"/>
        <v>1</v>
      </c>
      <c r="CF34" s="76"/>
      <c r="CG34" s="19">
        <v>0</v>
      </c>
      <c r="CH34" s="19">
        <v>0</v>
      </c>
      <c r="CI34" s="19">
        <v>0</v>
      </c>
      <c r="CJ34" s="90">
        <v>0</v>
      </c>
      <c r="CK34" s="102">
        <v>0</v>
      </c>
      <c r="CL34" s="102">
        <v>0</v>
      </c>
      <c r="CM34" s="102">
        <v>0</v>
      </c>
      <c r="CN34" s="102">
        <v>0</v>
      </c>
      <c r="CO34" s="102">
        <v>58</v>
      </c>
      <c r="CP34" s="102">
        <v>60</v>
      </c>
      <c r="CQ34" s="102">
        <v>1</v>
      </c>
      <c r="CR34" s="102">
        <v>1</v>
      </c>
      <c r="CS34" s="20">
        <f t="shared" si="9"/>
        <v>1.0344827586206897</v>
      </c>
      <c r="CT34" s="100">
        <v>0</v>
      </c>
      <c r="CU34" s="100">
        <v>0</v>
      </c>
      <c r="CV34" s="100">
        <v>0</v>
      </c>
      <c r="CW34" s="100">
        <v>0</v>
      </c>
      <c r="CX34" s="100">
        <v>29</v>
      </c>
      <c r="CY34" s="100">
        <v>30</v>
      </c>
      <c r="CZ34" s="100">
        <v>0</v>
      </c>
      <c r="DA34" s="100">
        <v>1</v>
      </c>
      <c r="DB34" s="29">
        <f t="shared" si="10"/>
        <v>1.0344827586206897</v>
      </c>
      <c r="DC34" s="115">
        <v>0</v>
      </c>
      <c r="DD34" s="63">
        <v>0</v>
      </c>
      <c r="DE34" s="63">
        <v>0</v>
      </c>
      <c r="DF34" s="63">
        <v>0</v>
      </c>
      <c r="DG34" s="111">
        <v>58</v>
      </c>
      <c r="DH34" s="63">
        <v>59</v>
      </c>
      <c r="DI34" s="63">
        <v>5</v>
      </c>
      <c r="DJ34" s="63">
        <v>1</v>
      </c>
      <c r="DK34" s="29">
        <f t="shared" si="11"/>
        <v>1.0172413793103448</v>
      </c>
      <c r="DL34" s="63">
        <v>0</v>
      </c>
      <c r="DM34" s="63">
        <v>0</v>
      </c>
      <c r="DN34" s="63">
        <v>0</v>
      </c>
      <c r="DO34" s="63">
        <v>0</v>
      </c>
      <c r="DP34" s="118">
        <v>29</v>
      </c>
      <c r="DQ34" s="63">
        <v>30</v>
      </c>
      <c r="DR34" s="63">
        <v>0</v>
      </c>
      <c r="DS34" s="63">
        <v>0</v>
      </c>
      <c r="DT34" s="29">
        <f t="shared" si="12"/>
        <v>1.0344827586206897</v>
      </c>
    </row>
    <row r="35" spans="1:124">
      <c r="A35" s="14">
        <v>29</v>
      </c>
      <c r="B35" s="15" t="s">
        <v>67</v>
      </c>
      <c r="C35" s="14">
        <v>521</v>
      </c>
      <c r="D35" s="53">
        <v>181</v>
      </c>
      <c r="E35" s="53">
        <v>340</v>
      </c>
      <c r="F35" s="87">
        <v>181</v>
      </c>
      <c r="G35" s="87">
        <v>340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17">
        <f t="shared" ref="Q35:X35" si="67">AD35+AM35+AV35+BE35+BN35+BW35+CK35+CT35+DC35+DL35</f>
        <v>185</v>
      </c>
      <c r="R35" s="18">
        <f t="shared" si="67"/>
        <v>199</v>
      </c>
      <c r="S35" s="18">
        <f t="shared" si="67"/>
        <v>5</v>
      </c>
      <c r="T35" s="17">
        <f t="shared" si="67"/>
        <v>1</v>
      </c>
      <c r="U35" s="17">
        <f t="shared" si="67"/>
        <v>343</v>
      </c>
      <c r="V35" s="18">
        <f t="shared" si="67"/>
        <v>331</v>
      </c>
      <c r="W35" s="18">
        <f t="shared" si="67"/>
        <v>14</v>
      </c>
      <c r="X35" s="18">
        <f t="shared" si="67"/>
        <v>0</v>
      </c>
      <c r="Y35" s="49">
        <f t="shared" ref="Y35:AB35" si="68">Q35+U35</f>
        <v>528</v>
      </c>
      <c r="Z35" s="50">
        <f t="shared" si="68"/>
        <v>530</v>
      </c>
      <c r="AA35" s="50">
        <f t="shared" si="68"/>
        <v>19</v>
      </c>
      <c r="AB35" s="51">
        <f t="shared" si="68"/>
        <v>1</v>
      </c>
      <c r="AC35" s="52">
        <f t="shared" si="2"/>
        <v>1.0037878787878789</v>
      </c>
      <c r="AD35" s="65">
        <v>0</v>
      </c>
      <c r="AE35" s="19">
        <v>0</v>
      </c>
      <c r="AF35" s="19">
        <v>0</v>
      </c>
      <c r="AG35" s="19">
        <v>0</v>
      </c>
      <c r="AH35" s="98">
        <v>50</v>
      </c>
      <c r="AI35" s="46">
        <v>50</v>
      </c>
      <c r="AJ35" s="46">
        <v>2</v>
      </c>
      <c r="AK35" s="19">
        <v>0</v>
      </c>
      <c r="AL35" s="20">
        <f t="shared" si="3"/>
        <v>1</v>
      </c>
      <c r="AM35" s="99">
        <v>0</v>
      </c>
      <c r="AN35" s="46">
        <v>0</v>
      </c>
      <c r="AO35" s="46">
        <v>0</v>
      </c>
      <c r="AP35" s="46">
        <v>0</v>
      </c>
      <c r="AQ35" s="99">
        <v>56</v>
      </c>
      <c r="AR35" s="46">
        <v>56</v>
      </c>
      <c r="AS35" s="46">
        <v>0</v>
      </c>
      <c r="AT35" s="46">
        <v>0</v>
      </c>
      <c r="AU35" s="20">
        <f t="shared" si="4"/>
        <v>1</v>
      </c>
      <c r="AV35" s="100">
        <v>53</v>
      </c>
      <c r="AW35" s="19">
        <v>54</v>
      </c>
      <c r="AX35" s="19">
        <v>0</v>
      </c>
      <c r="AY35" s="19">
        <v>0</v>
      </c>
      <c r="AZ35" s="100">
        <v>0</v>
      </c>
      <c r="BA35" s="19">
        <v>0</v>
      </c>
      <c r="BB35" s="19">
        <v>0</v>
      </c>
      <c r="BC35" s="19">
        <v>0</v>
      </c>
      <c r="BD35" s="20">
        <f t="shared" si="5"/>
        <v>1.0188679245283019</v>
      </c>
      <c r="BE35" s="100">
        <v>53</v>
      </c>
      <c r="BF35" s="19">
        <v>60</v>
      </c>
      <c r="BG35" s="19">
        <v>0</v>
      </c>
      <c r="BH35" s="19">
        <v>0</v>
      </c>
      <c r="BI35" s="100">
        <v>0</v>
      </c>
      <c r="BJ35" s="19">
        <v>0</v>
      </c>
      <c r="BK35" s="19">
        <v>0</v>
      </c>
      <c r="BL35" s="19">
        <v>0</v>
      </c>
      <c r="BM35" s="20">
        <f t="shared" si="6"/>
        <v>1.1320754716981132</v>
      </c>
      <c r="BN35" s="100">
        <v>52</v>
      </c>
      <c r="BO35" s="19">
        <v>56</v>
      </c>
      <c r="BP35" s="19">
        <v>3</v>
      </c>
      <c r="BQ35" s="19">
        <v>0</v>
      </c>
      <c r="BR35" s="100">
        <v>0</v>
      </c>
      <c r="BS35" s="19">
        <v>0</v>
      </c>
      <c r="BT35" s="19">
        <v>0</v>
      </c>
      <c r="BU35" s="19">
        <v>0</v>
      </c>
      <c r="BV35" s="20">
        <f t="shared" si="7"/>
        <v>1.0769230769230769</v>
      </c>
      <c r="BW35" s="101">
        <v>0</v>
      </c>
      <c r="BX35" s="90">
        <v>0</v>
      </c>
      <c r="BY35" s="90">
        <v>0</v>
      </c>
      <c r="BZ35" s="90">
        <v>0</v>
      </c>
      <c r="CA35" s="101">
        <v>57</v>
      </c>
      <c r="CB35" s="90">
        <v>54</v>
      </c>
      <c r="CC35" s="90">
        <v>7</v>
      </c>
      <c r="CD35" s="90">
        <v>0</v>
      </c>
      <c r="CE35" s="20">
        <f t="shared" si="8"/>
        <v>0.94736842105263153</v>
      </c>
      <c r="CF35" s="76"/>
      <c r="CG35" s="19">
        <v>0</v>
      </c>
      <c r="CH35" s="19">
        <v>0</v>
      </c>
      <c r="CI35" s="19">
        <v>0</v>
      </c>
      <c r="CJ35" s="90">
        <v>0</v>
      </c>
      <c r="CK35" s="102">
        <v>0</v>
      </c>
      <c r="CL35" s="102">
        <v>0</v>
      </c>
      <c r="CM35" s="102">
        <v>0</v>
      </c>
      <c r="CN35" s="102">
        <v>0</v>
      </c>
      <c r="CO35" s="102">
        <v>60</v>
      </c>
      <c r="CP35" s="102">
        <v>57</v>
      </c>
      <c r="CQ35" s="102">
        <v>2</v>
      </c>
      <c r="CR35" s="102">
        <v>0</v>
      </c>
      <c r="CS35" s="20">
        <f t="shared" si="9"/>
        <v>0.95</v>
      </c>
      <c r="CT35" s="100">
        <v>0</v>
      </c>
      <c r="CU35" s="100">
        <v>0</v>
      </c>
      <c r="CV35" s="100">
        <v>0</v>
      </c>
      <c r="CW35" s="100">
        <v>0</v>
      </c>
      <c r="CX35" s="100">
        <v>60</v>
      </c>
      <c r="CY35" s="100">
        <v>55</v>
      </c>
      <c r="CZ35" s="100">
        <v>3</v>
      </c>
      <c r="DA35" s="100">
        <v>0</v>
      </c>
      <c r="DB35" s="29">
        <f t="shared" si="10"/>
        <v>0.91666666666666663</v>
      </c>
      <c r="DC35" s="117">
        <v>27</v>
      </c>
      <c r="DD35" s="63">
        <v>29</v>
      </c>
      <c r="DE35" s="63">
        <v>2</v>
      </c>
      <c r="DF35" s="63">
        <v>1</v>
      </c>
      <c r="DG35" s="113">
        <v>0</v>
      </c>
      <c r="DH35" s="63">
        <v>0</v>
      </c>
      <c r="DI35" s="63">
        <v>0</v>
      </c>
      <c r="DJ35" s="63">
        <v>0</v>
      </c>
      <c r="DK35" s="29">
        <f t="shared" si="11"/>
        <v>1.0740740740740742</v>
      </c>
      <c r="DL35" s="63">
        <v>0</v>
      </c>
      <c r="DM35" s="63">
        <v>0</v>
      </c>
      <c r="DN35" s="63">
        <v>0</v>
      </c>
      <c r="DO35" s="63">
        <v>0</v>
      </c>
      <c r="DP35" s="118">
        <v>60</v>
      </c>
      <c r="DQ35" s="63">
        <v>59</v>
      </c>
      <c r="DR35" s="63">
        <v>0</v>
      </c>
      <c r="DS35" s="63">
        <v>0</v>
      </c>
      <c r="DT35" s="29">
        <f t="shared" si="12"/>
        <v>0.98333333333333328</v>
      </c>
    </row>
    <row r="36" spans="1:124">
      <c r="A36" s="14">
        <v>30</v>
      </c>
      <c r="B36" s="15" t="s">
        <v>68</v>
      </c>
      <c r="C36" s="14">
        <v>78</v>
      </c>
      <c r="D36" s="53">
        <v>0</v>
      </c>
      <c r="E36" s="53">
        <v>78</v>
      </c>
      <c r="F36" s="87">
        <v>0</v>
      </c>
      <c r="G36" s="89">
        <v>78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17">
        <f t="shared" ref="Q36:X36" si="69">AD36+AM36+AV36+BE36+BN36+BW36+CK36+CT36+DC36+DL36</f>
        <v>0</v>
      </c>
      <c r="R36" s="18">
        <f t="shared" si="69"/>
        <v>0</v>
      </c>
      <c r="S36" s="18">
        <f t="shared" si="69"/>
        <v>0</v>
      </c>
      <c r="T36" s="17">
        <f t="shared" si="69"/>
        <v>0</v>
      </c>
      <c r="U36" s="17">
        <f t="shared" si="69"/>
        <v>80</v>
      </c>
      <c r="V36" s="18">
        <f t="shared" si="69"/>
        <v>83</v>
      </c>
      <c r="W36" s="18">
        <f t="shared" si="69"/>
        <v>1</v>
      </c>
      <c r="X36" s="18">
        <f t="shared" si="69"/>
        <v>2</v>
      </c>
      <c r="Y36" s="49">
        <f t="shared" ref="Y36:AB36" si="70">Q36+U36</f>
        <v>80</v>
      </c>
      <c r="Z36" s="50">
        <f t="shared" si="70"/>
        <v>83</v>
      </c>
      <c r="AA36" s="50">
        <f t="shared" si="70"/>
        <v>1</v>
      </c>
      <c r="AB36" s="51">
        <f t="shared" si="70"/>
        <v>2</v>
      </c>
      <c r="AC36" s="52">
        <f t="shared" si="2"/>
        <v>1.0375000000000001</v>
      </c>
      <c r="AD36" s="65">
        <v>0</v>
      </c>
      <c r="AE36" s="19">
        <v>0</v>
      </c>
      <c r="AF36" s="19">
        <v>0</v>
      </c>
      <c r="AG36" s="19">
        <v>0</v>
      </c>
      <c r="AH36" s="98">
        <v>0</v>
      </c>
      <c r="AI36" s="46">
        <v>0</v>
      </c>
      <c r="AJ36" s="46">
        <v>0</v>
      </c>
      <c r="AK36" s="19">
        <v>0</v>
      </c>
      <c r="AL36" s="20" t="e">
        <f t="shared" si="3"/>
        <v>#DIV/0!</v>
      </c>
      <c r="AM36" s="99">
        <v>0</v>
      </c>
      <c r="AN36" s="46">
        <v>0</v>
      </c>
      <c r="AO36" s="46">
        <v>0</v>
      </c>
      <c r="AP36" s="46">
        <v>0</v>
      </c>
      <c r="AQ36" s="99">
        <v>0</v>
      </c>
      <c r="AR36" s="46">
        <v>0</v>
      </c>
      <c r="AS36" s="46">
        <v>0</v>
      </c>
      <c r="AT36" s="46">
        <v>0</v>
      </c>
      <c r="AU36" s="20" t="e">
        <f t="shared" si="4"/>
        <v>#DIV/0!</v>
      </c>
      <c r="AV36" s="100">
        <v>0</v>
      </c>
      <c r="AW36" s="19">
        <v>0</v>
      </c>
      <c r="AX36" s="19">
        <v>0</v>
      </c>
      <c r="AY36" s="19">
        <v>0</v>
      </c>
      <c r="AZ36" s="100">
        <v>27</v>
      </c>
      <c r="BA36" s="19">
        <v>28</v>
      </c>
      <c r="BB36" s="19">
        <v>0</v>
      </c>
      <c r="BC36" s="19">
        <v>1</v>
      </c>
      <c r="BD36" s="20">
        <f t="shared" si="5"/>
        <v>1.037037037037037</v>
      </c>
      <c r="BE36" s="100">
        <v>0</v>
      </c>
      <c r="BF36" s="19">
        <v>0</v>
      </c>
      <c r="BG36" s="19">
        <v>0</v>
      </c>
      <c r="BH36" s="19">
        <v>0</v>
      </c>
      <c r="BI36" s="100">
        <v>0</v>
      </c>
      <c r="BJ36" s="19">
        <v>0</v>
      </c>
      <c r="BK36" s="19">
        <v>0</v>
      </c>
      <c r="BL36" s="19">
        <v>0</v>
      </c>
      <c r="BM36" s="20" t="e">
        <f t="shared" si="6"/>
        <v>#DIV/0!</v>
      </c>
      <c r="BN36" s="100">
        <v>0</v>
      </c>
      <c r="BO36" s="19">
        <v>0</v>
      </c>
      <c r="BP36" s="19">
        <v>0</v>
      </c>
      <c r="BQ36" s="19">
        <v>0</v>
      </c>
      <c r="BR36" s="100">
        <v>0</v>
      </c>
      <c r="BS36" s="19">
        <v>0</v>
      </c>
      <c r="BT36" s="19">
        <v>0</v>
      </c>
      <c r="BU36" s="19">
        <v>0</v>
      </c>
      <c r="BV36" s="20" t="e">
        <f t="shared" si="7"/>
        <v>#DIV/0!</v>
      </c>
      <c r="BW36" s="101">
        <v>0</v>
      </c>
      <c r="BX36" s="90">
        <v>0</v>
      </c>
      <c r="BY36" s="90">
        <v>0</v>
      </c>
      <c r="BZ36" s="90">
        <v>0</v>
      </c>
      <c r="CA36" s="101">
        <v>0</v>
      </c>
      <c r="CB36" s="90">
        <v>0</v>
      </c>
      <c r="CC36" s="90">
        <v>0</v>
      </c>
      <c r="CD36" s="90">
        <v>0</v>
      </c>
      <c r="CE36" s="20" t="e">
        <f t="shared" si="8"/>
        <v>#DIV/0!</v>
      </c>
      <c r="CF36" s="76"/>
      <c r="CG36" s="19">
        <v>1</v>
      </c>
      <c r="CH36" s="19">
        <v>0</v>
      </c>
      <c r="CI36" s="19">
        <v>0</v>
      </c>
      <c r="CJ36" s="90">
        <v>0</v>
      </c>
      <c r="CK36" s="102">
        <v>0</v>
      </c>
      <c r="CL36" s="102">
        <v>0</v>
      </c>
      <c r="CM36" s="102">
        <v>0</v>
      </c>
      <c r="CN36" s="102">
        <v>0</v>
      </c>
      <c r="CO36" s="102">
        <v>0</v>
      </c>
      <c r="CP36" s="102">
        <v>0</v>
      </c>
      <c r="CQ36" s="102">
        <v>0</v>
      </c>
      <c r="CR36" s="102">
        <v>0</v>
      </c>
      <c r="CS36" s="20" t="e">
        <f t="shared" si="9"/>
        <v>#DIV/0!</v>
      </c>
      <c r="CT36" s="100">
        <v>0</v>
      </c>
      <c r="CU36" s="100">
        <v>0</v>
      </c>
      <c r="CV36" s="100">
        <v>0</v>
      </c>
      <c r="CW36" s="100">
        <v>0</v>
      </c>
      <c r="CX36" s="100">
        <v>27</v>
      </c>
      <c r="CY36" s="100">
        <v>27</v>
      </c>
      <c r="CZ36" s="100">
        <v>1</v>
      </c>
      <c r="DA36" s="100">
        <v>1</v>
      </c>
      <c r="DB36" s="29">
        <f t="shared" si="10"/>
        <v>1</v>
      </c>
      <c r="DC36" s="115">
        <v>0</v>
      </c>
      <c r="DD36" s="63">
        <v>0</v>
      </c>
      <c r="DE36" s="63">
        <v>0</v>
      </c>
      <c r="DF36" s="63">
        <v>0</v>
      </c>
      <c r="DG36" s="113">
        <v>0</v>
      </c>
      <c r="DH36" s="63">
        <v>0</v>
      </c>
      <c r="DI36" s="63">
        <v>0</v>
      </c>
      <c r="DJ36" s="63">
        <v>0</v>
      </c>
      <c r="DK36" s="29" t="e">
        <f t="shared" si="11"/>
        <v>#DIV/0!</v>
      </c>
      <c r="DL36" s="63">
        <v>0</v>
      </c>
      <c r="DM36" s="63">
        <v>0</v>
      </c>
      <c r="DN36" s="63">
        <v>0</v>
      </c>
      <c r="DO36" s="63">
        <v>0</v>
      </c>
      <c r="DP36" s="118">
        <v>26</v>
      </c>
      <c r="DQ36" s="63">
        <v>28</v>
      </c>
      <c r="DR36" s="63">
        <v>0</v>
      </c>
      <c r="DS36" s="63">
        <v>0</v>
      </c>
      <c r="DT36" s="29">
        <f t="shared" si="12"/>
        <v>1.0769230769230769</v>
      </c>
    </row>
    <row r="37" spans="1:124" ht="19.5" customHeight="1">
      <c r="A37" s="14">
        <v>31</v>
      </c>
      <c r="B37" s="15" t="s">
        <v>69</v>
      </c>
      <c r="C37" s="14">
        <v>178</v>
      </c>
      <c r="D37" s="53">
        <v>50</v>
      </c>
      <c r="E37" s="53">
        <v>128</v>
      </c>
      <c r="F37" s="87">
        <v>50</v>
      </c>
      <c r="G37" s="87">
        <v>128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17">
        <f t="shared" ref="Q37:X37" si="71">AD37+AM37+AV37+BE37+BN37+BW37+CK37+CT37+DC37+DL37</f>
        <v>76</v>
      </c>
      <c r="R37" s="18">
        <f t="shared" si="71"/>
        <v>83</v>
      </c>
      <c r="S37" s="18">
        <f t="shared" si="71"/>
        <v>5</v>
      </c>
      <c r="T37" s="17">
        <f t="shared" si="71"/>
        <v>0</v>
      </c>
      <c r="U37" s="17">
        <f t="shared" si="71"/>
        <v>106</v>
      </c>
      <c r="V37" s="18">
        <f t="shared" si="71"/>
        <v>114</v>
      </c>
      <c r="W37" s="18">
        <f t="shared" si="71"/>
        <v>2</v>
      </c>
      <c r="X37" s="18">
        <f t="shared" si="71"/>
        <v>0</v>
      </c>
      <c r="Y37" s="49">
        <f t="shared" ref="Y37:AB37" si="72">Q37+U37</f>
        <v>182</v>
      </c>
      <c r="Z37" s="50">
        <f t="shared" si="72"/>
        <v>197</v>
      </c>
      <c r="AA37" s="50">
        <f t="shared" si="72"/>
        <v>7</v>
      </c>
      <c r="AB37" s="51">
        <f t="shared" si="72"/>
        <v>0</v>
      </c>
      <c r="AC37" s="52">
        <f t="shared" si="2"/>
        <v>1.0824175824175823</v>
      </c>
      <c r="AD37" s="65">
        <v>0</v>
      </c>
      <c r="AE37" s="19">
        <v>0</v>
      </c>
      <c r="AF37" s="19">
        <v>0</v>
      </c>
      <c r="AG37" s="19">
        <v>0</v>
      </c>
      <c r="AH37" s="98">
        <v>0</v>
      </c>
      <c r="AI37" s="46">
        <v>0</v>
      </c>
      <c r="AJ37" s="46">
        <v>0</v>
      </c>
      <c r="AK37" s="19">
        <v>0</v>
      </c>
      <c r="AL37" s="20" t="e">
        <f t="shared" si="3"/>
        <v>#DIV/0!</v>
      </c>
      <c r="AM37" s="99">
        <v>0</v>
      </c>
      <c r="AN37" s="46">
        <v>0</v>
      </c>
      <c r="AO37" s="46">
        <v>0</v>
      </c>
      <c r="AP37" s="46">
        <v>0</v>
      </c>
      <c r="AQ37" s="99">
        <v>0</v>
      </c>
      <c r="AR37" s="46">
        <v>0</v>
      </c>
      <c r="AS37" s="46">
        <v>0</v>
      </c>
      <c r="AT37" s="46">
        <v>0</v>
      </c>
      <c r="AU37" s="20" t="e">
        <f t="shared" si="4"/>
        <v>#DIV/0!</v>
      </c>
      <c r="AV37" s="100">
        <v>0</v>
      </c>
      <c r="AW37" s="19">
        <v>0</v>
      </c>
      <c r="AX37" s="19">
        <v>0</v>
      </c>
      <c r="AY37" s="19">
        <v>0</v>
      </c>
      <c r="AZ37" s="100">
        <v>0</v>
      </c>
      <c r="BA37" s="19">
        <v>0</v>
      </c>
      <c r="BB37" s="19">
        <v>0</v>
      </c>
      <c r="BC37" s="19">
        <v>0</v>
      </c>
      <c r="BD37" s="20" t="e">
        <f t="shared" si="5"/>
        <v>#DIV/0!</v>
      </c>
      <c r="BE37" s="100">
        <v>0</v>
      </c>
      <c r="BF37" s="19">
        <v>0</v>
      </c>
      <c r="BG37" s="19">
        <v>0</v>
      </c>
      <c r="BH37" s="19">
        <v>0</v>
      </c>
      <c r="BI37" s="100">
        <v>26</v>
      </c>
      <c r="BJ37" s="19">
        <v>30</v>
      </c>
      <c r="BK37" s="19">
        <v>0</v>
      </c>
      <c r="BL37" s="19">
        <v>0</v>
      </c>
      <c r="BM37" s="20">
        <f t="shared" si="6"/>
        <v>1.1538461538461537</v>
      </c>
      <c r="BN37" s="100">
        <v>25</v>
      </c>
      <c r="BO37" s="19">
        <v>28</v>
      </c>
      <c r="BP37" s="19">
        <v>0</v>
      </c>
      <c r="BQ37" s="19">
        <v>0</v>
      </c>
      <c r="BR37" s="100">
        <v>0</v>
      </c>
      <c r="BS37" s="19">
        <v>0</v>
      </c>
      <c r="BT37" s="19">
        <v>0</v>
      </c>
      <c r="BU37" s="19">
        <v>0</v>
      </c>
      <c r="BV37" s="20">
        <f t="shared" si="7"/>
        <v>1.1200000000000001</v>
      </c>
      <c r="BW37" s="101">
        <v>0</v>
      </c>
      <c r="BX37" s="90">
        <v>0</v>
      </c>
      <c r="BY37" s="90">
        <v>0</v>
      </c>
      <c r="BZ37" s="90">
        <v>0</v>
      </c>
      <c r="CA37" s="101">
        <v>26</v>
      </c>
      <c r="CB37" s="90">
        <v>28</v>
      </c>
      <c r="CC37" s="90">
        <v>0</v>
      </c>
      <c r="CD37" s="90">
        <v>0</v>
      </c>
      <c r="CE37" s="20">
        <f t="shared" si="8"/>
        <v>1.0769230769230769</v>
      </c>
      <c r="CF37" s="76"/>
      <c r="CG37" s="19">
        <v>0</v>
      </c>
      <c r="CH37" s="19">
        <v>0</v>
      </c>
      <c r="CI37" s="19">
        <v>0</v>
      </c>
      <c r="CJ37" s="90">
        <v>0</v>
      </c>
      <c r="CK37" s="102">
        <v>0</v>
      </c>
      <c r="CL37" s="102">
        <v>0</v>
      </c>
      <c r="CM37" s="102">
        <v>0</v>
      </c>
      <c r="CN37" s="102">
        <v>0</v>
      </c>
      <c r="CO37" s="102">
        <v>25</v>
      </c>
      <c r="CP37" s="102">
        <v>27</v>
      </c>
      <c r="CQ37" s="102">
        <v>2</v>
      </c>
      <c r="CR37" s="102">
        <v>0</v>
      </c>
      <c r="CS37" s="20">
        <f t="shared" si="9"/>
        <v>1.08</v>
      </c>
      <c r="CT37" s="100">
        <v>26</v>
      </c>
      <c r="CU37" s="100">
        <v>29</v>
      </c>
      <c r="CV37" s="100">
        <v>0</v>
      </c>
      <c r="CW37" s="100">
        <v>0</v>
      </c>
      <c r="CX37" s="100">
        <v>0</v>
      </c>
      <c r="CY37" s="100">
        <v>0</v>
      </c>
      <c r="CZ37" s="100">
        <v>0</v>
      </c>
      <c r="DA37" s="100">
        <v>0</v>
      </c>
      <c r="DB37" s="29">
        <f t="shared" si="10"/>
        <v>1.1153846153846154</v>
      </c>
      <c r="DC37" s="117">
        <v>25</v>
      </c>
      <c r="DD37" s="63">
        <v>26</v>
      </c>
      <c r="DE37" s="63">
        <v>5</v>
      </c>
      <c r="DF37" s="63">
        <v>0</v>
      </c>
      <c r="DG37" s="113">
        <v>0</v>
      </c>
      <c r="DH37" s="63">
        <v>0</v>
      </c>
      <c r="DI37" s="63">
        <v>0</v>
      </c>
      <c r="DJ37" s="63">
        <v>0</v>
      </c>
      <c r="DK37" s="29">
        <f t="shared" si="11"/>
        <v>1.04</v>
      </c>
      <c r="DL37" s="63">
        <v>0</v>
      </c>
      <c r="DM37" s="63">
        <v>0</v>
      </c>
      <c r="DN37" s="63">
        <v>0</v>
      </c>
      <c r="DO37" s="63">
        <v>0</v>
      </c>
      <c r="DP37" s="118">
        <v>29</v>
      </c>
      <c r="DQ37" s="63">
        <v>29</v>
      </c>
      <c r="DR37" s="63">
        <v>0</v>
      </c>
      <c r="DS37" s="63">
        <v>0</v>
      </c>
      <c r="DT37" s="29">
        <f t="shared" si="12"/>
        <v>1</v>
      </c>
    </row>
    <row r="38" spans="1:124">
      <c r="A38" s="14">
        <v>32</v>
      </c>
      <c r="B38" s="15" t="s">
        <v>70</v>
      </c>
      <c r="C38" s="14">
        <v>227</v>
      </c>
      <c r="D38" s="53">
        <v>75</v>
      </c>
      <c r="E38" s="53">
        <v>152</v>
      </c>
      <c r="F38" s="87">
        <v>75</v>
      </c>
      <c r="G38" s="87">
        <v>152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17">
        <f t="shared" ref="Q38:X38" si="73">AD38+AM38+AV38+BE38+BN38+BW38+CK38+CT38+DC38+DL38</f>
        <v>75</v>
      </c>
      <c r="R38" s="18">
        <f t="shared" si="73"/>
        <v>77</v>
      </c>
      <c r="S38" s="18">
        <f t="shared" si="73"/>
        <v>2</v>
      </c>
      <c r="T38" s="17">
        <f t="shared" si="73"/>
        <v>0</v>
      </c>
      <c r="U38" s="17">
        <f t="shared" si="73"/>
        <v>153</v>
      </c>
      <c r="V38" s="18">
        <f t="shared" si="73"/>
        <v>165</v>
      </c>
      <c r="W38" s="18">
        <f t="shared" si="73"/>
        <v>7</v>
      </c>
      <c r="X38" s="18">
        <f t="shared" si="73"/>
        <v>1</v>
      </c>
      <c r="Y38" s="49">
        <f t="shared" ref="Y38:AB38" si="74">Q38+U38</f>
        <v>228</v>
      </c>
      <c r="Z38" s="50">
        <f t="shared" si="74"/>
        <v>242</v>
      </c>
      <c r="AA38" s="50">
        <f t="shared" si="74"/>
        <v>9</v>
      </c>
      <c r="AB38" s="51">
        <f t="shared" si="74"/>
        <v>1</v>
      </c>
      <c r="AC38" s="52">
        <f t="shared" si="2"/>
        <v>1.0614035087719298</v>
      </c>
      <c r="AD38" s="65">
        <v>0</v>
      </c>
      <c r="AE38" s="19">
        <v>0</v>
      </c>
      <c r="AF38" s="19">
        <v>0</v>
      </c>
      <c r="AG38" s="19">
        <v>0</v>
      </c>
      <c r="AH38" s="98">
        <v>25</v>
      </c>
      <c r="AI38" s="46">
        <v>25</v>
      </c>
      <c r="AJ38" s="46">
        <v>3</v>
      </c>
      <c r="AK38" s="19">
        <v>0</v>
      </c>
      <c r="AL38" s="20">
        <f t="shared" si="3"/>
        <v>1</v>
      </c>
      <c r="AM38" s="99">
        <v>0</v>
      </c>
      <c r="AN38" s="46">
        <v>0</v>
      </c>
      <c r="AO38" s="46">
        <v>0</v>
      </c>
      <c r="AP38" s="46">
        <v>0</v>
      </c>
      <c r="AQ38" s="99">
        <v>27</v>
      </c>
      <c r="AR38" s="46">
        <v>28</v>
      </c>
      <c r="AS38" s="46">
        <v>0</v>
      </c>
      <c r="AT38" s="46">
        <v>0</v>
      </c>
      <c r="AU38" s="20">
        <f t="shared" si="4"/>
        <v>1.037037037037037</v>
      </c>
      <c r="AV38" s="100">
        <v>25</v>
      </c>
      <c r="AW38" s="19">
        <v>25</v>
      </c>
      <c r="AX38" s="19">
        <v>1</v>
      </c>
      <c r="AY38" s="19">
        <v>0</v>
      </c>
      <c r="AZ38" s="100">
        <v>0</v>
      </c>
      <c r="BA38" s="19">
        <v>0</v>
      </c>
      <c r="BB38" s="19">
        <v>0</v>
      </c>
      <c r="BC38" s="19">
        <v>0</v>
      </c>
      <c r="BD38" s="20">
        <f t="shared" si="5"/>
        <v>1</v>
      </c>
      <c r="BE38" s="100">
        <v>25</v>
      </c>
      <c r="BF38" s="19">
        <v>27</v>
      </c>
      <c r="BG38" s="19">
        <v>0</v>
      </c>
      <c r="BH38" s="19">
        <v>0</v>
      </c>
      <c r="BI38" s="100">
        <v>0</v>
      </c>
      <c r="BJ38" s="19">
        <v>0</v>
      </c>
      <c r="BK38" s="19">
        <v>0</v>
      </c>
      <c r="BL38" s="19">
        <v>0</v>
      </c>
      <c r="BM38" s="20">
        <f t="shared" si="6"/>
        <v>1.08</v>
      </c>
      <c r="BN38" s="100">
        <v>0</v>
      </c>
      <c r="BO38" s="19">
        <v>0</v>
      </c>
      <c r="BP38" s="19">
        <v>0</v>
      </c>
      <c r="BQ38" s="19">
        <v>0</v>
      </c>
      <c r="BR38" s="100">
        <v>0</v>
      </c>
      <c r="BS38" s="19">
        <v>0</v>
      </c>
      <c r="BT38" s="19">
        <v>0</v>
      </c>
      <c r="BU38" s="19">
        <v>0</v>
      </c>
      <c r="BV38" s="20" t="e">
        <f t="shared" si="7"/>
        <v>#DIV/0!</v>
      </c>
      <c r="BW38" s="101">
        <v>0</v>
      </c>
      <c r="BX38" s="90">
        <v>0</v>
      </c>
      <c r="BY38" s="90">
        <v>0</v>
      </c>
      <c r="BZ38" s="90">
        <v>0</v>
      </c>
      <c r="CA38" s="101">
        <v>25</v>
      </c>
      <c r="CB38" s="90">
        <v>26</v>
      </c>
      <c r="CC38" s="90">
        <v>0</v>
      </c>
      <c r="CD38" s="90">
        <v>0</v>
      </c>
      <c r="CE38" s="20">
        <f t="shared" si="8"/>
        <v>1.04</v>
      </c>
      <c r="CF38" s="76"/>
      <c r="CG38" s="19">
        <v>0</v>
      </c>
      <c r="CH38" s="19">
        <v>0</v>
      </c>
      <c r="CI38" s="19">
        <v>0</v>
      </c>
      <c r="CJ38" s="90">
        <v>0</v>
      </c>
      <c r="CK38" s="102">
        <v>0</v>
      </c>
      <c r="CL38" s="102">
        <v>0</v>
      </c>
      <c r="CM38" s="102">
        <v>0</v>
      </c>
      <c r="CN38" s="102">
        <v>0</v>
      </c>
      <c r="CO38" s="102">
        <v>25</v>
      </c>
      <c r="CP38" s="102">
        <v>30</v>
      </c>
      <c r="CQ38" s="102">
        <v>1</v>
      </c>
      <c r="CR38" s="102">
        <v>1</v>
      </c>
      <c r="CS38" s="20">
        <f t="shared" si="9"/>
        <v>1.2</v>
      </c>
      <c r="CT38" s="100">
        <v>25</v>
      </c>
      <c r="CU38" s="100">
        <v>25</v>
      </c>
      <c r="CV38" s="100">
        <v>1</v>
      </c>
      <c r="CW38" s="100">
        <v>0</v>
      </c>
      <c r="CX38" s="100">
        <v>0</v>
      </c>
      <c r="CY38" s="100">
        <v>0</v>
      </c>
      <c r="CZ38" s="100">
        <v>0</v>
      </c>
      <c r="DA38" s="100">
        <v>0</v>
      </c>
      <c r="DB38" s="29">
        <f t="shared" si="10"/>
        <v>1</v>
      </c>
      <c r="DC38" s="115">
        <v>0</v>
      </c>
      <c r="DD38" s="63">
        <v>0</v>
      </c>
      <c r="DE38" s="63">
        <v>0</v>
      </c>
      <c r="DF38" s="63">
        <v>0</v>
      </c>
      <c r="DG38" s="111">
        <v>25</v>
      </c>
      <c r="DH38" s="63">
        <v>27</v>
      </c>
      <c r="DI38" s="63">
        <v>3</v>
      </c>
      <c r="DJ38" s="63">
        <v>0</v>
      </c>
      <c r="DK38" s="29">
        <f t="shared" si="11"/>
        <v>1.08</v>
      </c>
      <c r="DL38" s="63">
        <v>0</v>
      </c>
      <c r="DM38" s="63">
        <v>0</v>
      </c>
      <c r="DN38" s="63">
        <v>0</v>
      </c>
      <c r="DO38" s="63">
        <v>0</v>
      </c>
      <c r="DP38" s="118">
        <v>26</v>
      </c>
      <c r="DQ38" s="63">
        <v>29</v>
      </c>
      <c r="DR38" s="63">
        <v>0</v>
      </c>
      <c r="DS38" s="63">
        <v>0</v>
      </c>
      <c r="DT38" s="29">
        <f t="shared" si="12"/>
        <v>1.1153846153846154</v>
      </c>
    </row>
    <row r="39" spans="1:124">
      <c r="A39" s="14">
        <v>33</v>
      </c>
      <c r="B39" s="15" t="s">
        <v>71</v>
      </c>
      <c r="C39" s="14">
        <v>450</v>
      </c>
      <c r="D39" s="53">
        <v>100</v>
      </c>
      <c r="E39" s="53">
        <v>350</v>
      </c>
      <c r="F39" s="87">
        <v>100</v>
      </c>
      <c r="G39" s="87">
        <v>350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17">
        <f t="shared" ref="Q39:X39" si="75">AD39+AM39+AV39+BE39+BN39+BW39+CK39+CT39+DC39+DL39</f>
        <v>100</v>
      </c>
      <c r="R39" s="18">
        <f t="shared" si="75"/>
        <v>103</v>
      </c>
      <c r="S39" s="18">
        <f t="shared" si="75"/>
        <v>4</v>
      </c>
      <c r="T39" s="17">
        <f t="shared" si="75"/>
        <v>0</v>
      </c>
      <c r="U39" s="17">
        <f t="shared" si="75"/>
        <v>354</v>
      </c>
      <c r="V39" s="18">
        <f t="shared" si="75"/>
        <v>353</v>
      </c>
      <c r="W39" s="18">
        <f t="shared" si="75"/>
        <v>9</v>
      </c>
      <c r="X39" s="18">
        <f t="shared" si="75"/>
        <v>6</v>
      </c>
      <c r="Y39" s="49">
        <f t="shared" ref="Y39:AB39" si="76">Q39+U39</f>
        <v>454</v>
      </c>
      <c r="Z39" s="50">
        <f t="shared" si="76"/>
        <v>456</v>
      </c>
      <c r="AA39" s="50">
        <f t="shared" si="76"/>
        <v>13</v>
      </c>
      <c r="AB39" s="51">
        <f t="shared" si="76"/>
        <v>6</v>
      </c>
      <c r="AC39" s="52">
        <f t="shared" si="2"/>
        <v>1.0044052863436124</v>
      </c>
      <c r="AD39" s="65">
        <v>0</v>
      </c>
      <c r="AE39" s="19">
        <v>0</v>
      </c>
      <c r="AF39" s="19">
        <v>0</v>
      </c>
      <c r="AG39" s="19">
        <v>0</v>
      </c>
      <c r="AH39" s="98">
        <v>55</v>
      </c>
      <c r="AI39" s="46">
        <v>55</v>
      </c>
      <c r="AJ39" s="46">
        <v>0</v>
      </c>
      <c r="AK39" s="19">
        <v>0</v>
      </c>
      <c r="AL39" s="20">
        <f t="shared" si="3"/>
        <v>1</v>
      </c>
      <c r="AM39" s="99">
        <v>50</v>
      </c>
      <c r="AN39" s="46">
        <v>50</v>
      </c>
      <c r="AO39" s="46">
        <v>1</v>
      </c>
      <c r="AP39" s="46">
        <v>0</v>
      </c>
      <c r="AQ39" s="99">
        <v>0</v>
      </c>
      <c r="AR39" s="46">
        <v>0</v>
      </c>
      <c r="AS39" s="46">
        <v>0</v>
      </c>
      <c r="AT39" s="46">
        <v>0</v>
      </c>
      <c r="AU39" s="20">
        <f t="shared" si="4"/>
        <v>1</v>
      </c>
      <c r="AV39" s="100">
        <v>0</v>
      </c>
      <c r="AW39" s="19">
        <v>0</v>
      </c>
      <c r="AX39" s="19">
        <v>0</v>
      </c>
      <c r="AY39" s="19">
        <v>0</v>
      </c>
      <c r="AZ39" s="100">
        <v>29</v>
      </c>
      <c r="BA39" s="19">
        <v>30</v>
      </c>
      <c r="BB39" s="19">
        <v>0</v>
      </c>
      <c r="BC39" s="19">
        <v>0</v>
      </c>
      <c r="BD39" s="20">
        <f t="shared" si="5"/>
        <v>1.0344827586206897</v>
      </c>
      <c r="BE39" s="100">
        <v>0</v>
      </c>
      <c r="BF39" s="19">
        <v>0</v>
      </c>
      <c r="BG39" s="19">
        <v>0</v>
      </c>
      <c r="BH39" s="19">
        <v>0</v>
      </c>
      <c r="BI39" s="100">
        <v>60</v>
      </c>
      <c r="BJ39" s="19">
        <v>59</v>
      </c>
      <c r="BK39" s="19">
        <v>3</v>
      </c>
      <c r="BL39" s="19">
        <v>2</v>
      </c>
      <c r="BM39" s="20">
        <f t="shared" si="6"/>
        <v>0.98333333333333328</v>
      </c>
      <c r="BN39" s="100">
        <v>0</v>
      </c>
      <c r="BO39" s="19">
        <v>0</v>
      </c>
      <c r="BP39" s="19">
        <v>0</v>
      </c>
      <c r="BQ39" s="19">
        <v>0</v>
      </c>
      <c r="BR39" s="100">
        <v>60</v>
      </c>
      <c r="BS39" s="19">
        <v>59</v>
      </c>
      <c r="BT39" s="19">
        <v>2</v>
      </c>
      <c r="BU39" s="19">
        <v>2</v>
      </c>
      <c r="BV39" s="20">
        <f t="shared" si="7"/>
        <v>0.98333333333333328</v>
      </c>
      <c r="BW39" s="101">
        <v>0</v>
      </c>
      <c r="BX39" s="90">
        <v>0</v>
      </c>
      <c r="BY39" s="90">
        <v>0</v>
      </c>
      <c r="BZ39" s="90">
        <v>0</v>
      </c>
      <c r="CA39" s="101">
        <v>30</v>
      </c>
      <c r="CB39" s="90">
        <v>30</v>
      </c>
      <c r="CC39" s="90">
        <v>0</v>
      </c>
      <c r="CD39" s="90">
        <v>0</v>
      </c>
      <c r="CE39" s="20">
        <f t="shared" si="8"/>
        <v>1</v>
      </c>
      <c r="CF39" s="76"/>
      <c r="CG39" s="19">
        <v>0</v>
      </c>
      <c r="CH39" s="19">
        <v>2</v>
      </c>
      <c r="CI39" s="19">
        <v>2</v>
      </c>
      <c r="CJ39" s="90">
        <v>0</v>
      </c>
      <c r="CK39" s="102">
        <v>50</v>
      </c>
      <c r="CL39" s="102">
        <v>53</v>
      </c>
      <c r="CM39" s="102">
        <v>3</v>
      </c>
      <c r="CN39" s="102">
        <v>0</v>
      </c>
      <c r="CO39" s="102">
        <v>0</v>
      </c>
      <c r="CP39" s="102">
        <v>0</v>
      </c>
      <c r="CQ39" s="102">
        <v>0</v>
      </c>
      <c r="CR39" s="102">
        <v>0</v>
      </c>
      <c r="CS39" s="20">
        <f t="shared" si="9"/>
        <v>1.06</v>
      </c>
      <c r="CT39" s="100">
        <v>0</v>
      </c>
      <c r="CU39" s="100">
        <v>0</v>
      </c>
      <c r="CV39" s="100">
        <v>0</v>
      </c>
      <c r="CW39" s="100">
        <v>0</v>
      </c>
      <c r="CX39" s="100">
        <v>30</v>
      </c>
      <c r="CY39" s="100">
        <v>30</v>
      </c>
      <c r="CZ39" s="100">
        <v>0</v>
      </c>
      <c r="DA39" s="100">
        <v>0</v>
      </c>
      <c r="DB39" s="29">
        <f t="shared" si="10"/>
        <v>1</v>
      </c>
      <c r="DC39" s="115">
        <v>0</v>
      </c>
      <c r="DD39" s="63">
        <v>0</v>
      </c>
      <c r="DE39" s="63">
        <v>0</v>
      </c>
      <c r="DF39" s="63">
        <v>0</v>
      </c>
      <c r="DG39" s="111">
        <v>60</v>
      </c>
      <c r="DH39" s="63">
        <v>60</v>
      </c>
      <c r="DI39" s="63">
        <v>4</v>
      </c>
      <c r="DJ39" s="63">
        <v>2</v>
      </c>
      <c r="DK39" s="29">
        <f t="shared" si="11"/>
        <v>1</v>
      </c>
      <c r="DL39" s="63">
        <v>0</v>
      </c>
      <c r="DM39" s="63">
        <v>0</v>
      </c>
      <c r="DN39" s="63">
        <v>0</v>
      </c>
      <c r="DO39" s="63">
        <v>0</v>
      </c>
      <c r="DP39" s="118">
        <v>30</v>
      </c>
      <c r="DQ39" s="63">
        <v>30</v>
      </c>
      <c r="DR39" s="63">
        <v>0</v>
      </c>
      <c r="DS39" s="63">
        <v>0</v>
      </c>
      <c r="DT39" s="29">
        <f t="shared" si="12"/>
        <v>1</v>
      </c>
    </row>
    <row r="40" spans="1:124">
      <c r="A40" s="14">
        <v>34</v>
      </c>
      <c r="B40" s="15" t="s">
        <v>72</v>
      </c>
      <c r="C40" s="14">
        <v>1</v>
      </c>
      <c r="D40" s="53">
        <v>0</v>
      </c>
      <c r="E40" s="53">
        <v>1</v>
      </c>
      <c r="F40" s="87">
        <v>0</v>
      </c>
      <c r="G40" s="89">
        <v>1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17">
        <f t="shared" ref="Q40:X40" si="77">AD40+AM40+AV40+BE40+BN40+BW40+CK40+CT40+DC40+DL40</f>
        <v>0</v>
      </c>
      <c r="R40" s="18">
        <f t="shared" si="77"/>
        <v>0</v>
      </c>
      <c r="S40" s="18">
        <f t="shared" si="77"/>
        <v>0</v>
      </c>
      <c r="T40" s="17">
        <f t="shared" si="77"/>
        <v>0</v>
      </c>
      <c r="U40" s="17">
        <f t="shared" si="77"/>
        <v>1</v>
      </c>
      <c r="V40" s="18">
        <f t="shared" si="77"/>
        <v>0</v>
      </c>
      <c r="W40" s="18">
        <f t="shared" si="77"/>
        <v>0</v>
      </c>
      <c r="X40" s="18">
        <f t="shared" si="77"/>
        <v>0</v>
      </c>
      <c r="Y40" s="49">
        <f t="shared" ref="Y40:AB40" si="78">Q40+U40</f>
        <v>1</v>
      </c>
      <c r="Z40" s="50">
        <f t="shared" si="78"/>
        <v>0</v>
      </c>
      <c r="AA40" s="50">
        <f t="shared" si="78"/>
        <v>0</v>
      </c>
      <c r="AB40" s="51">
        <f t="shared" si="78"/>
        <v>0</v>
      </c>
      <c r="AC40" s="52">
        <f t="shared" si="2"/>
        <v>0</v>
      </c>
      <c r="AD40" s="65">
        <v>0</v>
      </c>
      <c r="AE40" s="19">
        <v>0</v>
      </c>
      <c r="AF40" s="19">
        <v>0</v>
      </c>
      <c r="AG40" s="19">
        <v>0</v>
      </c>
      <c r="AH40" s="98">
        <v>1</v>
      </c>
      <c r="AI40" s="46">
        <v>0</v>
      </c>
      <c r="AJ40" s="46">
        <v>0</v>
      </c>
      <c r="AK40" s="19">
        <v>0</v>
      </c>
      <c r="AL40" s="20">
        <f t="shared" si="3"/>
        <v>0</v>
      </c>
      <c r="AM40" s="99">
        <v>0</v>
      </c>
      <c r="AN40" s="46">
        <v>0</v>
      </c>
      <c r="AO40" s="46">
        <v>0</v>
      </c>
      <c r="AP40" s="46">
        <v>0</v>
      </c>
      <c r="AQ40" s="99">
        <v>0</v>
      </c>
      <c r="AR40" s="46">
        <v>0</v>
      </c>
      <c r="AS40" s="46">
        <v>0</v>
      </c>
      <c r="AT40" s="46">
        <v>0</v>
      </c>
      <c r="AU40" s="20" t="e">
        <f t="shared" si="4"/>
        <v>#DIV/0!</v>
      </c>
      <c r="AV40" s="100">
        <v>0</v>
      </c>
      <c r="AW40" s="19">
        <v>0</v>
      </c>
      <c r="AX40" s="19">
        <v>0</v>
      </c>
      <c r="AY40" s="19">
        <v>0</v>
      </c>
      <c r="AZ40" s="100">
        <v>0</v>
      </c>
      <c r="BA40" s="19">
        <v>0</v>
      </c>
      <c r="BB40" s="19">
        <v>0</v>
      </c>
      <c r="BC40" s="19">
        <v>0</v>
      </c>
      <c r="BD40" s="20" t="e">
        <f t="shared" si="5"/>
        <v>#DIV/0!</v>
      </c>
      <c r="BE40" s="100">
        <v>0</v>
      </c>
      <c r="BF40" s="19">
        <v>0</v>
      </c>
      <c r="BG40" s="19">
        <v>0</v>
      </c>
      <c r="BH40" s="19">
        <v>0</v>
      </c>
      <c r="BI40" s="100">
        <v>0</v>
      </c>
      <c r="BJ40" s="19">
        <v>0</v>
      </c>
      <c r="BK40" s="19">
        <v>0</v>
      </c>
      <c r="BL40" s="19">
        <v>0</v>
      </c>
      <c r="BM40" s="20" t="e">
        <f t="shared" si="6"/>
        <v>#DIV/0!</v>
      </c>
      <c r="BN40" s="100">
        <v>0</v>
      </c>
      <c r="BO40" s="19">
        <v>0</v>
      </c>
      <c r="BP40" s="19">
        <v>0</v>
      </c>
      <c r="BQ40" s="19">
        <v>0</v>
      </c>
      <c r="BR40" s="100">
        <v>0</v>
      </c>
      <c r="BS40" s="19">
        <v>0</v>
      </c>
      <c r="BT40" s="19">
        <v>0</v>
      </c>
      <c r="BU40" s="19">
        <v>0</v>
      </c>
      <c r="BV40" s="20" t="e">
        <f t="shared" si="7"/>
        <v>#DIV/0!</v>
      </c>
      <c r="BW40" s="101">
        <v>0</v>
      </c>
      <c r="BX40" s="90">
        <v>0</v>
      </c>
      <c r="BY40" s="90">
        <v>0</v>
      </c>
      <c r="BZ40" s="90">
        <v>0</v>
      </c>
      <c r="CA40" s="101">
        <v>0</v>
      </c>
      <c r="CB40" s="90">
        <v>0</v>
      </c>
      <c r="CC40" s="90">
        <v>0</v>
      </c>
      <c r="CD40" s="90">
        <v>0</v>
      </c>
      <c r="CE40" s="20" t="e">
        <f t="shared" si="8"/>
        <v>#DIV/0!</v>
      </c>
      <c r="CF40" s="76"/>
      <c r="CG40" s="19">
        <v>0</v>
      </c>
      <c r="CH40" s="19">
        <v>0</v>
      </c>
      <c r="CI40" s="19">
        <v>0</v>
      </c>
      <c r="CJ40" s="90">
        <v>0</v>
      </c>
      <c r="CK40" s="102">
        <v>0</v>
      </c>
      <c r="CL40" s="102">
        <v>0</v>
      </c>
      <c r="CM40" s="102">
        <v>0</v>
      </c>
      <c r="CN40" s="102">
        <v>0</v>
      </c>
      <c r="CO40" s="102">
        <v>0</v>
      </c>
      <c r="CP40" s="102">
        <v>0</v>
      </c>
      <c r="CQ40" s="102">
        <v>0</v>
      </c>
      <c r="CR40" s="102">
        <v>0</v>
      </c>
      <c r="CS40" s="20" t="e">
        <f t="shared" si="9"/>
        <v>#DIV/0!</v>
      </c>
      <c r="CT40" s="100">
        <v>0</v>
      </c>
      <c r="CU40" s="100">
        <v>0</v>
      </c>
      <c r="CV40" s="100">
        <v>0</v>
      </c>
      <c r="CW40" s="100">
        <v>0</v>
      </c>
      <c r="CX40" s="100">
        <v>0</v>
      </c>
      <c r="CY40" s="100">
        <v>0</v>
      </c>
      <c r="CZ40" s="100">
        <v>0</v>
      </c>
      <c r="DA40" s="100">
        <v>0</v>
      </c>
      <c r="DB40" s="29" t="e">
        <f t="shared" si="10"/>
        <v>#DIV/0!</v>
      </c>
      <c r="DC40" s="115">
        <v>0</v>
      </c>
      <c r="DD40" s="63">
        <v>0</v>
      </c>
      <c r="DE40" s="63">
        <v>0</v>
      </c>
      <c r="DF40" s="63">
        <v>0</v>
      </c>
      <c r="DG40" s="113">
        <v>0</v>
      </c>
      <c r="DH40" s="63">
        <v>0</v>
      </c>
      <c r="DI40" s="63">
        <v>0</v>
      </c>
      <c r="DJ40" s="63">
        <v>0</v>
      </c>
      <c r="DK40" s="29" t="e">
        <f t="shared" si="11"/>
        <v>#DIV/0!</v>
      </c>
      <c r="DL40" s="63">
        <v>0</v>
      </c>
      <c r="DM40" s="63">
        <v>0</v>
      </c>
      <c r="DN40" s="63">
        <v>0</v>
      </c>
      <c r="DO40" s="63">
        <v>0</v>
      </c>
      <c r="DP40" s="63">
        <v>0</v>
      </c>
      <c r="DQ40" s="63">
        <v>0</v>
      </c>
      <c r="DR40" s="63">
        <v>0</v>
      </c>
      <c r="DS40" s="63">
        <v>0</v>
      </c>
      <c r="DT40" s="29" t="e">
        <f t="shared" si="12"/>
        <v>#DIV/0!</v>
      </c>
    </row>
    <row r="41" spans="1:124">
      <c r="A41" s="14">
        <v>35</v>
      </c>
      <c r="B41" s="15" t="s">
        <v>73</v>
      </c>
      <c r="C41" s="14">
        <v>155</v>
      </c>
      <c r="D41" s="53">
        <v>51</v>
      </c>
      <c r="E41" s="53">
        <v>104</v>
      </c>
      <c r="F41" s="87">
        <v>51</v>
      </c>
      <c r="G41" s="87">
        <v>104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17">
        <f t="shared" ref="Q41:X41" si="79">AD41+AM41+AV41+BE41+BN41+BW41+CK41+CT41+DC41+DL41</f>
        <v>53</v>
      </c>
      <c r="R41" s="18">
        <f t="shared" si="79"/>
        <v>50</v>
      </c>
      <c r="S41" s="18">
        <f t="shared" si="79"/>
        <v>7</v>
      </c>
      <c r="T41" s="17">
        <f t="shared" si="79"/>
        <v>0</v>
      </c>
      <c r="U41" s="17">
        <f t="shared" si="79"/>
        <v>105</v>
      </c>
      <c r="V41" s="18">
        <f t="shared" si="79"/>
        <v>107</v>
      </c>
      <c r="W41" s="18">
        <f t="shared" si="79"/>
        <v>13</v>
      </c>
      <c r="X41" s="18">
        <f t="shared" si="79"/>
        <v>0</v>
      </c>
      <c r="Y41" s="49">
        <f t="shared" ref="Y41:AB41" si="80">Q41+U41</f>
        <v>158</v>
      </c>
      <c r="Z41" s="50">
        <f t="shared" si="80"/>
        <v>157</v>
      </c>
      <c r="AA41" s="50">
        <f t="shared" si="80"/>
        <v>20</v>
      </c>
      <c r="AB41" s="51">
        <f t="shared" si="80"/>
        <v>0</v>
      </c>
      <c r="AC41" s="52">
        <f t="shared" si="2"/>
        <v>0.99367088607594933</v>
      </c>
      <c r="AD41" s="65">
        <v>0</v>
      </c>
      <c r="AE41" s="19">
        <v>0</v>
      </c>
      <c r="AF41" s="19">
        <v>0</v>
      </c>
      <c r="AG41" s="19">
        <v>0</v>
      </c>
      <c r="AH41" s="98">
        <v>0</v>
      </c>
      <c r="AI41" s="46">
        <v>0</v>
      </c>
      <c r="AJ41" s="46">
        <v>0</v>
      </c>
      <c r="AK41" s="19">
        <v>0</v>
      </c>
      <c r="AL41" s="20" t="e">
        <f t="shared" si="3"/>
        <v>#DIV/0!</v>
      </c>
      <c r="AM41" s="99">
        <v>0</v>
      </c>
      <c r="AN41" s="46">
        <v>0</v>
      </c>
      <c r="AO41" s="46">
        <v>0</v>
      </c>
      <c r="AP41" s="46">
        <v>0</v>
      </c>
      <c r="AQ41" s="99">
        <v>25</v>
      </c>
      <c r="AR41" s="46">
        <v>25</v>
      </c>
      <c r="AS41" s="46">
        <v>1</v>
      </c>
      <c r="AT41" s="46">
        <v>0</v>
      </c>
      <c r="AU41" s="20">
        <f t="shared" si="4"/>
        <v>1</v>
      </c>
      <c r="AV41" s="100">
        <v>0</v>
      </c>
      <c r="AW41" s="19">
        <v>0</v>
      </c>
      <c r="AX41" s="19">
        <v>0</v>
      </c>
      <c r="AY41" s="19">
        <v>0</v>
      </c>
      <c r="AZ41" s="100">
        <v>0</v>
      </c>
      <c r="BA41" s="19">
        <v>0</v>
      </c>
      <c r="BB41" s="19">
        <v>0</v>
      </c>
      <c r="BC41" s="19">
        <v>0</v>
      </c>
      <c r="BD41" s="20" t="e">
        <f t="shared" si="5"/>
        <v>#DIV/0!</v>
      </c>
      <c r="BE41" s="100">
        <v>0</v>
      </c>
      <c r="BF41" s="19">
        <v>0</v>
      </c>
      <c r="BG41" s="19">
        <v>0</v>
      </c>
      <c r="BH41" s="19">
        <v>0</v>
      </c>
      <c r="BI41" s="100">
        <v>27</v>
      </c>
      <c r="BJ41" s="19">
        <v>29</v>
      </c>
      <c r="BK41" s="19">
        <v>1</v>
      </c>
      <c r="BL41" s="19">
        <v>0</v>
      </c>
      <c r="BM41" s="20">
        <f t="shared" si="6"/>
        <v>1.0740740740740742</v>
      </c>
      <c r="BN41" s="100">
        <v>0</v>
      </c>
      <c r="BO41" s="19">
        <v>0</v>
      </c>
      <c r="BP41" s="19">
        <v>0</v>
      </c>
      <c r="BQ41" s="19">
        <v>0</v>
      </c>
      <c r="BR41" s="100">
        <v>26</v>
      </c>
      <c r="BS41" s="19">
        <v>28</v>
      </c>
      <c r="BT41" s="19">
        <v>4</v>
      </c>
      <c r="BU41" s="19">
        <v>0</v>
      </c>
      <c r="BV41" s="20">
        <f t="shared" si="7"/>
        <v>1.0769230769230769</v>
      </c>
      <c r="BW41" s="101">
        <v>0</v>
      </c>
      <c r="BX41" s="90">
        <v>0</v>
      </c>
      <c r="BY41" s="90">
        <v>0</v>
      </c>
      <c r="BZ41" s="90">
        <v>0</v>
      </c>
      <c r="CA41" s="101">
        <v>27</v>
      </c>
      <c r="CB41" s="90">
        <v>25</v>
      </c>
      <c r="CC41" s="90">
        <v>7</v>
      </c>
      <c r="CD41" s="90">
        <v>0</v>
      </c>
      <c r="CE41" s="20">
        <f t="shared" si="8"/>
        <v>0.92592592592592593</v>
      </c>
      <c r="CF41" s="76"/>
      <c r="CG41" s="19">
        <v>0</v>
      </c>
      <c r="CH41" s="19">
        <v>0</v>
      </c>
      <c r="CI41" s="19">
        <v>0</v>
      </c>
      <c r="CJ41" s="90">
        <v>0</v>
      </c>
      <c r="CK41" s="102">
        <v>26</v>
      </c>
      <c r="CL41" s="102">
        <v>25</v>
      </c>
      <c r="CM41" s="102">
        <v>4</v>
      </c>
      <c r="CN41" s="102">
        <v>0</v>
      </c>
      <c r="CO41" s="102">
        <v>0</v>
      </c>
      <c r="CP41" s="102">
        <v>0</v>
      </c>
      <c r="CQ41" s="102">
        <v>0</v>
      </c>
      <c r="CR41" s="102">
        <v>0</v>
      </c>
      <c r="CS41" s="20">
        <f t="shared" si="9"/>
        <v>0.96153846153846156</v>
      </c>
      <c r="CT41" s="100">
        <v>0</v>
      </c>
      <c r="CU41" s="100">
        <v>0</v>
      </c>
      <c r="CV41" s="100">
        <v>0</v>
      </c>
      <c r="CW41" s="100">
        <v>0</v>
      </c>
      <c r="CX41" s="100">
        <v>0</v>
      </c>
      <c r="CY41" s="100">
        <v>0</v>
      </c>
      <c r="CZ41" s="100">
        <v>0</v>
      </c>
      <c r="DA41" s="100">
        <v>0</v>
      </c>
      <c r="DB41" s="29" t="e">
        <f t="shared" si="10"/>
        <v>#DIV/0!</v>
      </c>
      <c r="DC41" s="117">
        <v>27</v>
      </c>
      <c r="DD41" s="63">
        <v>25</v>
      </c>
      <c r="DE41" s="63">
        <v>3</v>
      </c>
      <c r="DF41" s="63">
        <v>0</v>
      </c>
      <c r="DG41" s="113">
        <v>0</v>
      </c>
      <c r="DH41" s="63">
        <v>0</v>
      </c>
      <c r="DI41" s="63">
        <v>0</v>
      </c>
      <c r="DJ41" s="63">
        <v>0</v>
      </c>
      <c r="DK41" s="29">
        <f t="shared" si="11"/>
        <v>0.92592592592592593</v>
      </c>
      <c r="DL41" s="63">
        <v>0</v>
      </c>
      <c r="DM41" s="63">
        <v>0</v>
      </c>
      <c r="DN41" s="63">
        <v>0</v>
      </c>
      <c r="DO41" s="63">
        <v>0</v>
      </c>
      <c r="DP41" s="63">
        <v>0</v>
      </c>
      <c r="DQ41" s="63">
        <v>0</v>
      </c>
      <c r="DR41" s="63">
        <v>0</v>
      </c>
      <c r="DS41" s="63">
        <v>0</v>
      </c>
      <c r="DT41" s="29" t="e">
        <f t="shared" si="12"/>
        <v>#DIV/0!</v>
      </c>
    </row>
    <row r="42" spans="1:124">
      <c r="A42" s="14">
        <v>36</v>
      </c>
      <c r="B42" s="15" t="s">
        <v>74</v>
      </c>
      <c r="C42" s="14">
        <v>204</v>
      </c>
      <c r="D42" s="53">
        <v>0</v>
      </c>
      <c r="E42" s="53">
        <v>204</v>
      </c>
      <c r="F42" s="89">
        <v>0</v>
      </c>
      <c r="G42" s="89">
        <v>204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17">
        <f t="shared" ref="Q42:X42" si="81">AD42+AM42+AV42+BE42+BN42+BW42+CK42+CT42+DC42+DL42</f>
        <v>0</v>
      </c>
      <c r="R42" s="18">
        <f t="shared" si="81"/>
        <v>0</v>
      </c>
      <c r="S42" s="18">
        <f t="shared" si="81"/>
        <v>0</v>
      </c>
      <c r="T42" s="17">
        <f t="shared" si="81"/>
        <v>0</v>
      </c>
      <c r="U42" s="17">
        <f t="shared" si="81"/>
        <v>208</v>
      </c>
      <c r="V42" s="18">
        <f t="shared" si="81"/>
        <v>207</v>
      </c>
      <c r="W42" s="18">
        <f t="shared" si="81"/>
        <v>8</v>
      </c>
      <c r="X42" s="18">
        <f t="shared" si="81"/>
        <v>0</v>
      </c>
      <c r="Y42" s="49">
        <f t="shared" ref="Y42:AB42" si="82">Q42+U42</f>
        <v>208</v>
      </c>
      <c r="Z42" s="50">
        <f t="shared" si="82"/>
        <v>207</v>
      </c>
      <c r="AA42" s="50">
        <f t="shared" si="82"/>
        <v>8</v>
      </c>
      <c r="AB42" s="51">
        <f t="shared" si="82"/>
        <v>0</v>
      </c>
      <c r="AC42" s="52">
        <f t="shared" si="2"/>
        <v>0.99519230769230771</v>
      </c>
      <c r="AD42" s="65">
        <v>0</v>
      </c>
      <c r="AE42" s="19">
        <v>0</v>
      </c>
      <c r="AF42" s="19">
        <v>0</v>
      </c>
      <c r="AG42" s="19">
        <v>0</v>
      </c>
      <c r="AH42" s="98">
        <v>28</v>
      </c>
      <c r="AI42" s="46">
        <v>28</v>
      </c>
      <c r="AJ42" s="46">
        <v>2</v>
      </c>
      <c r="AK42" s="19">
        <v>0</v>
      </c>
      <c r="AL42" s="20">
        <f t="shared" si="3"/>
        <v>1</v>
      </c>
      <c r="AM42" s="99">
        <v>0</v>
      </c>
      <c r="AN42" s="46">
        <v>0</v>
      </c>
      <c r="AO42" s="46">
        <v>0</v>
      </c>
      <c r="AP42" s="46">
        <v>0</v>
      </c>
      <c r="AQ42" s="99">
        <v>30</v>
      </c>
      <c r="AR42" s="46">
        <v>30</v>
      </c>
      <c r="AS42" s="46">
        <v>2</v>
      </c>
      <c r="AT42" s="46">
        <v>0</v>
      </c>
      <c r="AU42" s="20">
        <f t="shared" si="4"/>
        <v>1</v>
      </c>
      <c r="AV42" s="100">
        <v>0</v>
      </c>
      <c r="AW42" s="19">
        <v>0</v>
      </c>
      <c r="AX42" s="19">
        <v>0</v>
      </c>
      <c r="AY42" s="19">
        <v>0</v>
      </c>
      <c r="AZ42" s="100">
        <v>0</v>
      </c>
      <c r="BA42" s="19">
        <v>0</v>
      </c>
      <c r="BB42" s="19">
        <v>0</v>
      </c>
      <c r="BC42" s="19">
        <v>0</v>
      </c>
      <c r="BD42" s="20" t="e">
        <f t="shared" si="5"/>
        <v>#DIV/0!</v>
      </c>
      <c r="BE42" s="100">
        <v>0</v>
      </c>
      <c r="BF42" s="19">
        <v>0</v>
      </c>
      <c r="BG42" s="19">
        <v>0</v>
      </c>
      <c r="BH42" s="19">
        <v>0</v>
      </c>
      <c r="BI42" s="100">
        <v>30</v>
      </c>
      <c r="BJ42" s="19">
        <v>30</v>
      </c>
      <c r="BK42" s="19">
        <v>0</v>
      </c>
      <c r="BL42" s="19">
        <v>0</v>
      </c>
      <c r="BM42" s="20">
        <f t="shared" si="6"/>
        <v>1</v>
      </c>
      <c r="BN42" s="100">
        <v>0</v>
      </c>
      <c r="BO42" s="19">
        <v>0</v>
      </c>
      <c r="BP42" s="19">
        <v>0</v>
      </c>
      <c r="BQ42" s="19">
        <v>0</v>
      </c>
      <c r="BR42" s="100">
        <v>0</v>
      </c>
      <c r="BS42" s="19">
        <v>0</v>
      </c>
      <c r="BT42" s="19">
        <v>0</v>
      </c>
      <c r="BU42" s="19">
        <v>0</v>
      </c>
      <c r="BV42" s="20" t="e">
        <f t="shared" si="7"/>
        <v>#DIV/0!</v>
      </c>
      <c r="BW42" s="101">
        <v>0</v>
      </c>
      <c r="BX42" s="90">
        <v>0</v>
      </c>
      <c r="BY42" s="90">
        <v>0</v>
      </c>
      <c r="BZ42" s="90">
        <v>0</v>
      </c>
      <c r="CA42" s="101">
        <v>30</v>
      </c>
      <c r="CB42" s="90">
        <v>30</v>
      </c>
      <c r="CC42" s="90">
        <v>0</v>
      </c>
      <c r="CD42" s="90">
        <v>0</v>
      </c>
      <c r="CE42" s="20">
        <f t="shared" si="8"/>
        <v>1</v>
      </c>
      <c r="CF42" s="76"/>
      <c r="CG42" s="19">
        <v>0</v>
      </c>
      <c r="CH42" s="19">
        <v>0</v>
      </c>
      <c r="CI42" s="19">
        <v>0</v>
      </c>
      <c r="CJ42" s="90">
        <v>0</v>
      </c>
      <c r="CK42" s="102">
        <v>0</v>
      </c>
      <c r="CL42" s="102">
        <v>0</v>
      </c>
      <c r="CM42" s="102">
        <v>0</v>
      </c>
      <c r="CN42" s="102">
        <v>0</v>
      </c>
      <c r="CO42" s="102">
        <v>0</v>
      </c>
      <c r="CP42" s="102">
        <v>0</v>
      </c>
      <c r="CQ42" s="102">
        <v>0</v>
      </c>
      <c r="CR42" s="102">
        <v>0</v>
      </c>
      <c r="CS42" s="20" t="e">
        <f t="shared" si="9"/>
        <v>#DIV/0!</v>
      </c>
      <c r="CT42" s="100">
        <v>0</v>
      </c>
      <c r="CU42" s="100">
        <v>0</v>
      </c>
      <c r="CV42" s="100">
        <v>0</v>
      </c>
      <c r="CW42" s="100">
        <v>0</v>
      </c>
      <c r="CX42" s="100">
        <v>30</v>
      </c>
      <c r="CY42" s="100">
        <v>29</v>
      </c>
      <c r="CZ42" s="100">
        <v>1</v>
      </c>
      <c r="DA42" s="100">
        <v>0</v>
      </c>
      <c r="DB42" s="29">
        <f t="shared" si="10"/>
        <v>0.96666666666666667</v>
      </c>
      <c r="DC42" s="115">
        <v>0</v>
      </c>
      <c r="DD42" s="63">
        <v>0</v>
      </c>
      <c r="DE42" s="63">
        <v>0</v>
      </c>
      <c r="DF42" s="63">
        <v>0</v>
      </c>
      <c r="DG42" s="111">
        <v>30</v>
      </c>
      <c r="DH42" s="63">
        <v>30</v>
      </c>
      <c r="DI42" s="63">
        <v>3</v>
      </c>
      <c r="DJ42" s="63">
        <v>0</v>
      </c>
      <c r="DK42" s="29">
        <f t="shared" si="11"/>
        <v>1</v>
      </c>
      <c r="DL42" s="63">
        <v>0</v>
      </c>
      <c r="DM42" s="63">
        <v>0</v>
      </c>
      <c r="DN42" s="63">
        <v>0</v>
      </c>
      <c r="DO42" s="63">
        <v>0</v>
      </c>
      <c r="DP42" s="118">
        <v>30</v>
      </c>
      <c r="DQ42" s="63">
        <v>30</v>
      </c>
      <c r="DR42" s="63">
        <v>0</v>
      </c>
      <c r="DS42" s="63">
        <v>0</v>
      </c>
      <c r="DT42" s="29">
        <f t="shared" si="12"/>
        <v>1</v>
      </c>
    </row>
    <row r="43" spans="1:124">
      <c r="A43" s="14">
        <v>37</v>
      </c>
      <c r="B43" s="15" t="s">
        <v>75</v>
      </c>
      <c r="C43" s="14">
        <v>75</v>
      </c>
      <c r="D43" s="53">
        <v>0</v>
      </c>
      <c r="E43" s="53">
        <v>75</v>
      </c>
      <c r="F43" s="89">
        <v>0</v>
      </c>
      <c r="G43" s="89">
        <v>75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17">
        <f t="shared" ref="Q43:X43" si="83">AD43+AM43+AV43+BE43+BN43+BW43+CK43+CT43+DC43+DL43</f>
        <v>0</v>
      </c>
      <c r="R43" s="18">
        <f t="shared" si="83"/>
        <v>0</v>
      </c>
      <c r="S43" s="18">
        <f t="shared" si="83"/>
        <v>0</v>
      </c>
      <c r="T43" s="17">
        <f t="shared" si="83"/>
        <v>0</v>
      </c>
      <c r="U43" s="17">
        <f t="shared" si="83"/>
        <v>75</v>
      </c>
      <c r="V43" s="18">
        <f t="shared" si="83"/>
        <v>79</v>
      </c>
      <c r="W43" s="18">
        <f t="shared" si="83"/>
        <v>0</v>
      </c>
      <c r="X43" s="18">
        <f t="shared" si="83"/>
        <v>1</v>
      </c>
      <c r="Y43" s="49">
        <f t="shared" ref="Y43:AB43" si="84">Q43+U43</f>
        <v>75</v>
      </c>
      <c r="Z43" s="50">
        <f t="shared" si="84"/>
        <v>79</v>
      </c>
      <c r="AA43" s="50">
        <f t="shared" si="84"/>
        <v>0</v>
      </c>
      <c r="AB43" s="51">
        <f t="shared" si="84"/>
        <v>1</v>
      </c>
      <c r="AC43" s="52">
        <f t="shared" si="2"/>
        <v>1.0533333333333332</v>
      </c>
      <c r="AD43" s="65">
        <v>0</v>
      </c>
      <c r="AE43" s="19">
        <v>0</v>
      </c>
      <c r="AF43" s="19">
        <v>0</v>
      </c>
      <c r="AG43" s="19">
        <v>0</v>
      </c>
      <c r="AH43" s="98">
        <v>0</v>
      </c>
      <c r="AI43" s="46">
        <v>0</v>
      </c>
      <c r="AJ43" s="46">
        <v>0</v>
      </c>
      <c r="AK43" s="19">
        <v>0</v>
      </c>
      <c r="AL43" s="20" t="e">
        <f t="shared" si="3"/>
        <v>#DIV/0!</v>
      </c>
      <c r="AM43" s="99">
        <v>0</v>
      </c>
      <c r="AN43" s="46">
        <v>0</v>
      </c>
      <c r="AO43" s="46">
        <v>0</v>
      </c>
      <c r="AP43" s="46">
        <v>0</v>
      </c>
      <c r="AQ43" s="99">
        <v>0</v>
      </c>
      <c r="AR43" s="46">
        <v>0</v>
      </c>
      <c r="AS43" s="46">
        <v>0</v>
      </c>
      <c r="AT43" s="46">
        <v>0</v>
      </c>
      <c r="AU43" s="20" t="e">
        <f t="shared" si="4"/>
        <v>#DIV/0!</v>
      </c>
      <c r="AV43" s="100">
        <v>0</v>
      </c>
      <c r="AW43" s="19">
        <v>0</v>
      </c>
      <c r="AX43" s="19">
        <v>0</v>
      </c>
      <c r="AY43" s="19">
        <v>0</v>
      </c>
      <c r="AZ43" s="100">
        <v>25</v>
      </c>
      <c r="BA43" s="19">
        <v>27</v>
      </c>
      <c r="BB43" s="19">
        <v>0</v>
      </c>
      <c r="BC43" s="19">
        <v>0</v>
      </c>
      <c r="BD43" s="20">
        <f t="shared" si="5"/>
        <v>1.08</v>
      </c>
      <c r="BE43" s="100">
        <v>0</v>
      </c>
      <c r="BF43" s="19">
        <v>0</v>
      </c>
      <c r="BG43" s="19">
        <v>0</v>
      </c>
      <c r="BH43" s="19">
        <v>0</v>
      </c>
      <c r="BI43" s="100">
        <v>0</v>
      </c>
      <c r="BJ43" s="19">
        <v>0</v>
      </c>
      <c r="BK43" s="19">
        <v>0</v>
      </c>
      <c r="BL43" s="19">
        <v>0</v>
      </c>
      <c r="BM43" s="20" t="e">
        <f t="shared" si="6"/>
        <v>#DIV/0!</v>
      </c>
      <c r="BN43" s="100">
        <v>0</v>
      </c>
      <c r="BO43" s="19">
        <v>0</v>
      </c>
      <c r="BP43" s="19">
        <v>0</v>
      </c>
      <c r="BQ43" s="19">
        <v>0</v>
      </c>
      <c r="BR43" s="100">
        <v>0</v>
      </c>
      <c r="BS43" s="19">
        <v>0</v>
      </c>
      <c r="BT43" s="19">
        <v>0</v>
      </c>
      <c r="BU43" s="19">
        <v>0</v>
      </c>
      <c r="BV43" s="20" t="e">
        <f t="shared" si="7"/>
        <v>#DIV/0!</v>
      </c>
      <c r="BW43" s="101">
        <v>0</v>
      </c>
      <c r="BX43" s="90">
        <v>0</v>
      </c>
      <c r="BY43" s="90">
        <v>0</v>
      </c>
      <c r="BZ43" s="90">
        <v>0</v>
      </c>
      <c r="CA43" s="101">
        <v>0</v>
      </c>
      <c r="CB43" s="90">
        <v>0</v>
      </c>
      <c r="CC43" s="90">
        <v>0</v>
      </c>
      <c r="CD43" s="90">
        <v>0</v>
      </c>
      <c r="CE43" s="20" t="e">
        <f t="shared" si="8"/>
        <v>#DIV/0!</v>
      </c>
      <c r="CF43" s="76"/>
      <c r="CG43" s="19">
        <v>0</v>
      </c>
      <c r="CH43" s="19">
        <v>0</v>
      </c>
      <c r="CI43" s="19">
        <v>0</v>
      </c>
      <c r="CJ43" s="90">
        <v>0</v>
      </c>
      <c r="CK43" s="102">
        <v>0</v>
      </c>
      <c r="CL43" s="102">
        <v>0</v>
      </c>
      <c r="CM43" s="102">
        <v>0</v>
      </c>
      <c r="CN43" s="102">
        <v>0</v>
      </c>
      <c r="CO43" s="102">
        <v>0</v>
      </c>
      <c r="CP43" s="102">
        <v>0</v>
      </c>
      <c r="CQ43" s="102">
        <v>0</v>
      </c>
      <c r="CR43" s="102">
        <v>0</v>
      </c>
      <c r="CS43" s="20" t="e">
        <f t="shared" si="9"/>
        <v>#DIV/0!</v>
      </c>
      <c r="CT43" s="100">
        <v>0</v>
      </c>
      <c r="CU43" s="100">
        <v>0</v>
      </c>
      <c r="CV43" s="100">
        <v>0</v>
      </c>
      <c r="CW43" s="100">
        <v>0</v>
      </c>
      <c r="CX43" s="100">
        <v>25</v>
      </c>
      <c r="CY43" s="100">
        <v>26</v>
      </c>
      <c r="CZ43" s="100">
        <v>0</v>
      </c>
      <c r="DA43" s="100">
        <v>1</v>
      </c>
      <c r="DB43" s="29">
        <f t="shared" si="10"/>
        <v>1.04</v>
      </c>
      <c r="DC43" s="115">
        <v>0</v>
      </c>
      <c r="DD43" s="63">
        <v>0</v>
      </c>
      <c r="DE43" s="63">
        <v>0</v>
      </c>
      <c r="DF43" s="63">
        <v>0</v>
      </c>
      <c r="DG43" s="113">
        <v>0</v>
      </c>
      <c r="DH43" s="63">
        <v>0</v>
      </c>
      <c r="DI43" s="63">
        <v>0</v>
      </c>
      <c r="DJ43" s="63">
        <v>0</v>
      </c>
      <c r="DK43" s="29" t="e">
        <f t="shared" si="11"/>
        <v>#DIV/0!</v>
      </c>
      <c r="DL43" s="63">
        <v>0</v>
      </c>
      <c r="DM43" s="63">
        <v>0</v>
      </c>
      <c r="DN43" s="63">
        <v>0</v>
      </c>
      <c r="DO43" s="63">
        <v>0</v>
      </c>
      <c r="DP43" s="118">
        <v>25</v>
      </c>
      <c r="DQ43" s="63">
        <v>26</v>
      </c>
      <c r="DR43" s="63">
        <v>0</v>
      </c>
      <c r="DS43" s="63">
        <v>0</v>
      </c>
      <c r="DT43" s="29">
        <f t="shared" si="12"/>
        <v>1.04</v>
      </c>
    </row>
    <row r="44" spans="1:124">
      <c r="A44" s="14">
        <v>38</v>
      </c>
      <c r="B44" s="15" t="s">
        <v>76</v>
      </c>
      <c r="C44" s="14">
        <v>181</v>
      </c>
      <c r="D44" s="53">
        <v>0</v>
      </c>
      <c r="E44" s="53">
        <v>181</v>
      </c>
      <c r="F44" s="89">
        <v>0</v>
      </c>
      <c r="G44" s="89">
        <v>181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17">
        <f t="shared" ref="Q44:X44" si="85">AD44+AM44+AV44+BE44+BN44+BW44+CK44+CT44+DC44+DL44</f>
        <v>0</v>
      </c>
      <c r="R44" s="18">
        <f t="shared" si="85"/>
        <v>0</v>
      </c>
      <c r="S44" s="18">
        <f t="shared" si="85"/>
        <v>0</v>
      </c>
      <c r="T44" s="17">
        <f t="shared" si="85"/>
        <v>0</v>
      </c>
      <c r="U44" s="17">
        <f t="shared" si="85"/>
        <v>183</v>
      </c>
      <c r="V44" s="18">
        <f t="shared" si="85"/>
        <v>202</v>
      </c>
      <c r="W44" s="18">
        <f t="shared" si="85"/>
        <v>4</v>
      </c>
      <c r="X44" s="18">
        <f t="shared" si="85"/>
        <v>3</v>
      </c>
      <c r="Y44" s="49">
        <f t="shared" ref="Y44:AB44" si="86">Q44+U44</f>
        <v>183</v>
      </c>
      <c r="Z44" s="50">
        <f t="shared" si="86"/>
        <v>202</v>
      </c>
      <c r="AA44" s="50">
        <f t="shared" si="86"/>
        <v>4</v>
      </c>
      <c r="AB44" s="51">
        <f t="shared" si="86"/>
        <v>3</v>
      </c>
      <c r="AC44" s="52">
        <f t="shared" si="2"/>
        <v>1.1038251366120218</v>
      </c>
      <c r="AD44" s="65">
        <v>0</v>
      </c>
      <c r="AE44" s="19">
        <v>0</v>
      </c>
      <c r="AF44" s="19">
        <v>0</v>
      </c>
      <c r="AG44" s="19">
        <v>0</v>
      </c>
      <c r="AH44" s="98">
        <v>27</v>
      </c>
      <c r="AI44" s="46">
        <v>25</v>
      </c>
      <c r="AJ44" s="46">
        <v>1</v>
      </c>
      <c r="AK44" s="19">
        <v>0</v>
      </c>
      <c r="AL44" s="20">
        <f t="shared" si="3"/>
        <v>0.92592592592592593</v>
      </c>
      <c r="AM44" s="99">
        <v>0</v>
      </c>
      <c r="AN44" s="46">
        <v>0</v>
      </c>
      <c r="AO44" s="46">
        <v>0</v>
      </c>
      <c r="AP44" s="46">
        <v>0</v>
      </c>
      <c r="AQ44" s="99">
        <v>0</v>
      </c>
      <c r="AR44" s="46">
        <v>0</v>
      </c>
      <c r="AS44" s="46">
        <v>0</v>
      </c>
      <c r="AT44" s="46">
        <v>0</v>
      </c>
      <c r="AU44" s="20" t="e">
        <f t="shared" si="4"/>
        <v>#DIV/0!</v>
      </c>
      <c r="AV44" s="100">
        <v>0</v>
      </c>
      <c r="AW44" s="19">
        <v>0</v>
      </c>
      <c r="AX44" s="19">
        <v>0</v>
      </c>
      <c r="AY44" s="19">
        <v>0</v>
      </c>
      <c r="AZ44" s="100">
        <v>27</v>
      </c>
      <c r="BA44" s="19">
        <v>30</v>
      </c>
      <c r="BB44" s="19">
        <v>0</v>
      </c>
      <c r="BC44" s="19">
        <v>3</v>
      </c>
      <c r="BD44" s="20">
        <f t="shared" si="5"/>
        <v>1.1111111111111112</v>
      </c>
      <c r="BE44" s="100">
        <v>0</v>
      </c>
      <c r="BF44" s="19">
        <v>0</v>
      </c>
      <c r="BG44" s="19">
        <v>0</v>
      </c>
      <c r="BH44" s="19">
        <v>0</v>
      </c>
      <c r="BI44" s="100">
        <v>27</v>
      </c>
      <c r="BJ44" s="19">
        <v>30</v>
      </c>
      <c r="BK44" s="19">
        <v>0</v>
      </c>
      <c r="BL44" s="19">
        <v>0</v>
      </c>
      <c r="BM44" s="20">
        <f t="shared" si="6"/>
        <v>1.1111111111111112</v>
      </c>
      <c r="BN44" s="100">
        <v>0</v>
      </c>
      <c r="BO44" s="19">
        <v>0</v>
      </c>
      <c r="BP44" s="19">
        <v>0</v>
      </c>
      <c r="BQ44" s="19">
        <v>0</v>
      </c>
      <c r="BR44" s="100">
        <v>25</v>
      </c>
      <c r="BS44" s="19">
        <v>30</v>
      </c>
      <c r="BT44" s="19">
        <v>2</v>
      </c>
      <c r="BU44" s="19">
        <v>0</v>
      </c>
      <c r="BV44" s="20">
        <f t="shared" si="7"/>
        <v>1.2</v>
      </c>
      <c r="BW44" s="101">
        <v>0</v>
      </c>
      <c r="BX44" s="90">
        <v>0</v>
      </c>
      <c r="BY44" s="90">
        <v>0</v>
      </c>
      <c r="BZ44" s="90">
        <v>0</v>
      </c>
      <c r="CA44" s="101">
        <v>27</v>
      </c>
      <c r="CB44" s="90">
        <v>30</v>
      </c>
      <c r="CC44" s="90">
        <v>1</v>
      </c>
      <c r="CD44" s="90">
        <v>0</v>
      </c>
      <c r="CE44" s="20">
        <f t="shared" si="8"/>
        <v>1.1111111111111112</v>
      </c>
      <c r="CF44" s="76"/>
      <c r="CG44" s="19">
        <v>3</v>
      </c>
      <c r="CH44" s="19">
        <v>0</v>
      </c>
      <c r="CI44" s="19">
        <v>0</v>
      </c>
      <c r="CJ44" s="90">
        <v>0</v>
      </c>
      <c r="CK44" s="102">
        <v>0</v>
      </c>
      <c r="CL44" s="102">
        <v>0</v>
      </c>
      <c r="CM44" s="102">
        <v>0</v>
      </c>
      <c r="CN44" s="102">
        <v>0</v>
      </c>
      <c r="CO44" s="102">
        <v>0</v>
      </c>
      <c r="CP44" s="102">
        <v>0</v>
      </c>
      <c r="CQ44" s="102">
        <v>0</v>
      </c>
      <c r="CR44" s="102">
        <v>0</v>
      </c>
      <c r="CS44" s="20" t="e">
        <f t="shared" si="9"/>
        <v>#DIV/0!</v>
      </c>
      <c r="CT44" s="100">
        <v>0</v>
      </c>
      <c r="CU44" s="100">
        <v>0</v>
      </c>
      <c r="CV44" s="100">
        <v>0</v>
      </c>
      <c r="CW44" s="100">
        <v>0</v>
      </c>
      <c r="CX44" s="100">
        <v>25</v>
      </c>
      <c r="CY44" s="100">
        <v>30</v>
      </c>
      <c r="CZ44" s="100">
        <v>0</v>
      </c>
      <c r="DA44" s="100">
        <v>0</v>
      </c>
      <c r="DB44" s="29">
        <f t="shared" si="10"/>
        <v>1.2</v>
      </c>
      <c r="DC44" s="115">
        <v>0</v>
      </c>
      <c r="DD44" s="63">
        <v>0</v>
      </c>
      <c r="DE44" s="63">
        <v>0</v>
      </c>
      <c r="DF44" s="63">
        <v>0</v>
      </c>
      <c r="DG44" s="113">
        <v>0</v>
      </c>
      <c r="DH44" s="63">
        <v>0</v>
      </c>
      <c r="DI44" s="63">
        <v>0</v>
      </c>
      <c r="DJ44" s="63">
        <v>0</v>
      </c>
      <c r="DK44" s="29" t="e">
        <f t="shared" si="11"/>
        <v>#DIV/0!</v>
      </c>
      <c r="DL44" s="63">
        <v>0</v>
      </c>
      <c r="DM44" s="63">
        <v>0</v>
      </c>
      <c r="DN44" s="63">
        <v>0</v>
      </c>
      <c r="DO44" s="63">
        <v>0</v>
      </c>
      <c r="DP44" s="118">
        <v>25</v>
      </c>
      <c r="DQ44" s="63">
        <v>27</v>
      </c>
      <c r="DR44" s="63">
        <v>0</v>
      </c>
      <c r="DS44" s="63">
        <v>0</v>
      </c>
      <c r="DT44" s="29">
        <f t="shared" si="12"/>
        <v>1.08</v>
      </c>
    </row>
    <row r="45" spans="1:124">
      <c r="A45" s="14">
        <v>39</v>
      </c>
      <c r="B45" s="15" t="s">
        <v>77</v>
      </c>
      <c r="C45" s="14">
        <v>35</v>
      </c>
      <c r="D45" s="53">
        <v>0</v>
      </c>
      <c r="E45" s="53">
        <v>35</v>
      </c>
      <c r="F45" s="91">
        <v>0</v>
      </c>
      <c r="G45" s="91">
        <v>35</v>
      </c>
      <c r="H45" s="60">
        <v>0</v>
      </c>
      <c r="I45" s="60">
        <v>0</v>
      </c>
      <c r="J45" s="60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17">
        <f t="shared" ref="Q45:X45" si="87">AD45+AM45+AV45+BE45+BN45+BW45+CK45+CT45+DC45+DL45</f>
        <v>0</v>
      </c>
      <c r="R45" s="18">
        <f t="shared" si="87"/>
        <v>0</v>
      </c>
      <c r="S45" s="18">
        <f t="shared" si="87"/>
        <v>0</v>
      </c>
      <c r="T45" s="17">
        <f t="shared" si="87"/>
        <v>0</v>
      </c>
      <c r="U45" s="17">
        <f t="shared" si="87"/>
        <v>35</v>
      </c>
      <c r="V45" s="18">
        <f t="shared" si="87"/>
        <v>26</v>
      </c>
      <c r="W45" s="18">
        <f t="shared" si="87"/>
        <v>0</v>
      </c>
      <c r="X45" s="18">
        <f t="shared" si="87"/>
        <v>0</v>
      </c>
      <c r="Y45" s="49">
        <f t="shared" ref="Y45:AB45" si="88">Q45+U45</f>
        <v>35</v>
      </c>
      <c r="Z45" s="50">
        <f t="shared" si="88"/>
        <v>26</v>
      </c>
      <c r="AA45" s="50">
        <f t="shared" si="88"/>
        <v>0</v>
      </c>
      <c r="AB45" s="51">
        <f t="shared" si="88"/>
        <v>0</v>
      </c>
      <c r="AC45" s="52">
        <f t="shared" si="2"/>
        <v>0.74285714285714288</v>
      </c>
      <c r="AD45" s="65">
        <v>0</v>
      </c>
      <c r="AE45" s="19">
        <v>0</v>
      </c>
      <c r="AF45" s="19">
        <v>0</v>
      </c>
      <c r="AG45" s="19">
        <v>0</v>
      </c>
      <c r="AH45" s="98">
        <v>0</v>
      </c>
      <c r="AI45" s="46">
        <v>0</v>
      </c>
      <c r="AJ45" s="46">
        <v>0</v>
      </c>
      <c r="AK45" s="19">
        <v>0</v>
      </c>
      <c r="AL45" s="20" t="e">
        <f t="shared" si="3"/>
        <v>#DIV/0!</v>
      </c>
      <c r="AM45" s="99">
        <v>0</v>
      </c>
      <c r="AN45" s="46">
        <v>0</v>
      </c>
      <c r="AO45" s="46">
        <v>0</v>
      </c>
      <c r="AP45" s="46">
        <v>0</v>
      </c>
      <c r="AQ45" s="99">
        <v>0</v>
      </c>
      <c r="AR45" s="46">
        <v>0</v>
      </c>
      <c r="AS45" s="46">
        <v>0</v>
      </c>
      <c r="AT45" s="46">
        <v>0</v>
      </c>
      <c r="AU45" s="20" t="e">
        <f t="shared" si="4"/>
        <v>#DIV/0!</v>
      </c>
      <c r="AV45" s="100">
        <v>0</v>
      </c>
      <c r="AW45" s="19">
        <v>0</v>
      </c>
      <c r="AX45" s="19">
        <v>0</v>
      </c>
      <c r="AY45" s="19">
        <v>0</v>
      </c>
      <c r="AZ45" s="100">
        <v>0</v>
      </c>
      <c r="BA45" s="19">
        <v>0</v>
      </c>
      <c r="BB45" s="19">
        <v>0</v>
      </c>
      <c r="BC45" s="19">
        <v>0</v>
      </c>
      <c r="BD45" s="20" t="e">
        <f t="shared" si="5"/>
        <v>#DIV/0!</v>
      </c>
      <c r="BE45" s="100">
        <v>0</v>
      </c>
      <c r="BF45" s="19">
        <v>0</v>
      </c>
      <c r="BG45" s="19">
        <v>0</v>
      </c>
      <c r="BH45" s="19">
        <v>0</v>
      </c>
      <c r="BI45" s="100">
        <v>0</v>
      </c>
      <c r="BJ45" s="19">
        <v>0</v>
      </c>
      <c r="BK45" s="19">
        <v>0</v>
      </c>
      <c r="BL45" s="19">
        <v>0</v>
      </c>
      <c r="BM45" s="20" t="e">
        <f t="shared" si="6"/>
        <v>#DIV/0!</v>
      </c>
      <c r="BN45" s="100">
        <v>0</v>
      </c>
      <c r="BO45" s="19">
        <v>0</v>
      </c>
      <c r="BP45" s="19">
        <v>0</v>
      </c>
      <c r="BQ45" s="19">
        <v>0</v>
      </c>
      <c r="BR45" s="100">
        <v>0</v>
      </c>
      <c r="BS45" s="19">
        <v>0</v>
      </c>
      <c r="BT45" s="19">
        <v>0</v>
      </c>
      <c r="BU45" s="19">
        <v>0</v>
      </c>
      <c r="BV45" s="20" t="e">
        <f t="shared" si="7"/>
        <v>#DIV/0!</v>
      </c>
      <c r="BW45" s="101">
        <v>0</v>
      </c>
      <c r="BX45" s="90">
        <v>0</v>
      </c>
      <c r="BY45" s="90">
        <v>0</v>
      </c>
      <c r="BZ45" s="90">
        <v>0</v>
      </c>
      <c r="CA45" s="101">
        <v>0</v>
      </c>
      <c r="CB45" s="90">
        <v>0</v>
      </c>
      <c r="CC45" s="90">
        <v>0</v>
      </c>
      <c r="CD45" s="90">
        <v>0</v>
      </c>
      <c r="CE45" s="20" t="e">
        <f t="shared" si="8"/>
        <v>#DIV/0!</v>
      </c>
      <c r="CF45" s="76"/>
      <c r="CG45" s="19">
        <v>0</v>
      </c>
      <c r="CH45" s="19">
        <v>0</v>
      </c>
      <c r="CI45" s="19">
        <v>0</v>
      </c>
      <c r="CJ45" s="90">
        <v>0</v>
      </c>
      <c r="CK45" s="102">
        <v>0</v>
      </c>
      <c r="CL45" s="102">
        <v>0</v>
      </c>
      <c r="CM45" s="102">
        <v>0</v>
      </c>
      <c r="CN45" s="102">
        <v>0</v>
      </c>
      <c r="CO45" s="102">
        <v>0</v>
      </c>
      <c r="CP45" s="102">
        <v>0</v>
      </c>
      <c r="CQ45" s="102">
        <v>0</v>
      </c>
      <c r="CR45" s="102">
        <v>0</v>
      </c>
      <c r="CS45" s="20" t="e">
        <f t="shared" si="9"/>
        <v>#DIV/0!</v>
      </c>
      <c r="CT45" s="100">
        <v>0</v>
      </c>
      <c r="CU45" s="100">
        <v>0</v>
      </c>
      <c r="CV45" s="100">
        <v>0</v>
      </c>
      <c r="CW45" s="100">
        <v>0</v>
      </c>
      <c r="CX45" s="100">
        <v>0</v>
      </c>
      <c r="CY45" s="100">
        <v>0</v>
      </c>
      <c r="CZ45" s="100">
        <v>0</v>
      </c>
      <c r="DA45" s="100">
        <v>0</v>
      </c>
      <c r="DB45" s="29" t="e">
        <f t="shared" si="10"/>
        <v>#DIV/0!</v>
      </c>
      <c r="DC45" s="63">
        <v>0</v>
      </c>
      <c r="DD45" s="63">
        <v>0</v>
      </c>
      <c r="DE45" s="63">
        <v>0</v>
      </c>
      <c r="DF45" s="63">
        <v>0</v>
      </c>
      <c r="DG45" s="63">
        <v>0</v>
      </c>
      <c r="DH45" s="63">
        <v>0</v>
      </c>
      <c r="DI45" s="63">
        <v>0</v>
      </c>
      <c r="DJ45" s="63">
        <v>0</v>
      </c>
      <c r="DK45" s="29" t="e">
        <f t="shared" si="11"/>
        <v>#DIV/0!</v>
      </c>
      <c r="DL45" s="63">
        <v>0</v>
      </c>
      <c r="DM45" s="63">
        <v>0</v>
      </c>
      <c r="DN45" s="63">
        <v>0</v>
      </c>
      <c r="DO45" s="63">
        <v>0</v>
      </c>
      <c r="DP45" s="111">
        <v>35</v>
      </c>
      <c r="DQ45" s="63">
        <v>26</v>
      </c>
      <c r="DR45" s="63">
        <v>0</v>
      </c>
      <c r="DS45" s="63">
        <v>0</v>
      </c>
      <c r="DT45" s="29">
        <f t="shared" si="12"/>
        <v>0.74285714285714288</v>
      </c>
    </row>
    <row r="46" spans="1:124">
      <c r="A46" s="14">
        <v>40</v>
      </c>
      <c r="B46" s="21" t="s">
        <v>78</v>
      </c>
      <c r="C46" s="14">
        <v>13</v>
      </c>
      <c r="D46" s="53">
        <v>0</v>
      </c>
      <c r="E46" s="53">
        <v>13</v>
      </c>
      <c r="F46" s="97">
        <v>0</v>
      </c>
      <c r="G46" s="97">
        <v>13</v>
      </c>
      <c r="H46" s="66">
        <v>0</v>
      </c>
      <c r="I46" s="66">
        <v>0</v>
      </c>
      <c r="J46" s="6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17">
        <f t="shared" ref="Q46:X46" si="89">AD46+AM46+AV46+BE46+BN46+BW46+CK46+CT46+DC46+DL46</f>
        <v>0</v>
      </c>
      <c r="R46" s="18">
        <f t="shared" si="89"/>
        <v>0</v>
      </c>
      <c r="S46" s="18">
        <f t="shared" si="89"/>
        <v>0</v>
      </c>
      <c r="T46" s="17">
        <f t="shared" si="89"/>
        <v>0</v>
      </c>
      <c r="U46" s="17">
        <f t="shared" si="89"/>
        <v>13</v>
      </c>
      <c r="V46" s="18">
        <f t="shared" si="89"/>
        <v>15</v>
      </c>
      <c r="W46" s="18">
        <f t="shared" si="89"/>
        <v>0</v>
      </c>
      <c r="X46" s="18">
        <f t="shared" si="89"/>
        <v>0</v>
      </c>
      <c r="Y46" s="49">
        <f t="shared" ref="Y46:AB46" si="90">Q46+U46</f>
        <v>13</v>
      </c>
      <c r="Z46" s="50">
        <f t="shared" si="90"/>
        <v>15</v>
      </c>
      <c r="AA46" s="50">
        <f t="shared" si="90"/>
        <v>0</v>
      </c>
      <c r="AB46" s="51">
        <f t="shared" si="90"/>
        <v>0</v>
      </c>
      <c r="AC46" s="52">
        <f t="shared" si="2"/>
        <v>1.1538461538461537</v>
      </c>
      <c r="AD46" s="65">
        <v>0</v>
      </c>
      <c r="AE46" s="19">
        <v>0</v>
      </c>
      <c r="AF46" s="19">
        <v>0</v>
      </c>
      <c r="AG46" s="19">
        <v>0</v>
      </c>
      <c r="AH46" s="98">
        <v>0</v>
      </c>
      <c r="AI46" s="46">
        <v>0</v>
      </c>
      <c r="AJ46" s="46">
        <v>0</v>
      </c>
      <c r="AK46" s="19">
        <v>0</v>
      </c>
      <c r="AL46" s="20" t="e">
        <f t="shared" si="3"/>
        <v>#DIV/0!</v>
      </c>
      <c r="AM46" s="99">
        <v>0</v>
      </c>
      <c r="AN46" s="46">
        <v>0</v>
      </c>
      <c r="AO46" s="46">
        <v>0</v>
      </c>
      <c r="AP46" s="46">
        <v>0</v>
      </c>
      <c r="AQ46" s="99">
        <v>0</v>
      </c>
      <c r="AR46" s="46">
        <v>0</v>
      </c>
      <c r="AS46" s="46">
        <v>0</v>
      </c>
      <c r="AT46" s="46">
        <v>0</v>
      </c>
      <c r="AU46" s="20" t="e">
        <f t="shared" si="4"/>
        <v>#DIV/0!</v>
      </c>
      <c r="AV46" s="100">
        <v>0</v>
      </c>
      <c r="AW46" s="19">
        <v>0</v>
      </c>
      <c r="AX46" s="19">
        <v>0</v>
      </c>
      <c r="AY46" s="19">
        <v>0</v>
      </c>
      <c r="AZ46" s="100">
        <v>0</v>
      </c>
      <c r="BA46" s="19">
        <v>0</v>
      </c>
      <c r="BB46" s="19">
        <v>0</v>
      </c>
      <c r="BC46" s="19">
        <v>0</v>
      </c>
      <c r="BD46" s="20" t="e">
        <f t="shared" si="5"/>
        <v>#DIV/0!</v>
      </c>
      <c r="BE46" s="100">
        <v>0</v>
      </c>
      <c r="BF46" s="19">
        <v>0</v>
      </c>
      <c r="BG46" s="19">
        <v>0</v>
      </c>
      <c r="BH46" s="19">
        <v>0</v>
      </c>
      <c r="BI46" s="100">
        <v>0</v>
      </c>
      <c r="BJ46" s="19">
        <v>0</v>
      </c>
      <c r="BK46" s="19">
        <v>0</v>
      </c>
      <c r="BL46" s="19">
        <v>0</v>
      </c>
      <c r="BM46" s="20" t="e">
        <f t="shared" si="6"/>
        <v>#DIV/0!</v>
      </c>
      <c r="BN46" s="100">
        <v>0</v>
      </c>
      <c r="BO46" s="19">
        <v>0</v>
      </c>
      <c r="BP46" s="19">
        <v>0</v>
      </c>
      <c r="BQ46" s="19">
        <v>0</v>
      </c>
      <c r="BR46" s="100">
        <v>0</v>
      </c>
      <c r="BS46" s="19">
        <v>0</v>
      </c>
      <c r="BT46" s="19">
        <v>0</v>
      </c>
      <c r="BU46" s="19">
        <v>0</v>
      </c>
      <c r="BV46" s="20" t="e">
        <f t="shared" si="7"/>
        <v>#DIV/0!</v>
      </c>
      <c r="BW46" s="101">
        <v>0</v>
      </c>
      <c r="BX46" s="90">
        <v>0</v>
      </c>
      <c r="BY46" s="90">
        <v>0</v>
      </c>
      <c r="BZ46" s="90">
        <v>0</v>
      </c>
      <c r="CA46" s="101">
        <v>0</v>
      </c>
      <c r="CB46" s="90">
        <v>0</v>
      </c>
      <c r="CC46" s="90">
        <v>0</v>
      </c>
      <c r="CD46" s="90">
        <v>0</v>
      </c>
      <c r="CE46" s="20" t="e">
        <f t="shared" si="8"/>
        <v>#DIV/0!</v>
      </c>
      <c r="CF46" s="76"/>
      <c r="CG46" s="19">
        <v>0</v>
      </c>
      <c r="CH46" s="19">
        <v>0</v>
      </c>
      <c r="CI46" s="19">
        <v>0</v>
      </c>
      <c r="CJ46" s="90">
        <v>0</v>
      </c>
      <c r="CK46" s="102">
        <v>0</v>
      </c>
      <c r="CL46" s="102">
        <v>0</v>
      </c>
      <c r="CM46" s="102">
        <v>0</v>
      </c>
      <c r="CN46" s="102">
        <v>0</v>
      </c>
      <c r="CO46" s="102">
        <v>0</v>
      </c>
      <c r="CP46" s="102">
        <v>0</v>
      </c>
      <c r="CQ46" s="102">
        <v>0</v>
      </c>
      <c r="CR46" s="102">
        <v>0</v>
      </c>
      <c r="CS46" s="20" t="e">
        <f t="shared" si="9"/>
        <v>#DIV/0!</v>
      </c>
      <c r="CT46" s="100">
        <v>0</v>
      </c>
      <c r="CU46" s="100">
        <v>0</v>
      </c>
      <c r="CV46" s="100">
        <v>0</v>
      </c>
      <c r="CW46" s="100">
        <v>0</v>
      </c>
      <c r="CX46" s="100">
        <v>0</v>
      </c>
      <c r="CY46" s="100">
        <v>0</v>
      </c>
      <c r="CZ46" s="100">
        <v>0</v>
      </c>
      <c r="DA46" s="100">
        <v>0</v>
      </c>
      <c r="DB46" s="29" t="e">
        <f t="shared" si="10"/>
        <v>#DIV/0!</v>
      </c>
      <c r="DC46" s="63">
        <v>0</v>
      </c>
      <c r="DD46" s="63">
        <v>0</v>
      </c>
      <c r="DE46" s="63">
        <v>0</v>
      </c>
      <c r="DF46" s="63">
        <v>0</v>
      </c>
      <c r="DG46" s="63">
        <v>0</v>
      </c>
      <c r="DH46" s="63">
        <v>0</v>
      </c>
      <c r="DI46" s="63">
        <v>0</v>
      </c>
      <c r="DJ46" s="63">
        <v>0</v>
      </c>
      <c r="DK46" s="29" t="e">
        <f t="shared" si="11"/>
        <v>#DIV/0!</v>
      </c>
      <c r="DL46" s="63">
        <v>0</v>
      </c>
      <c r="DM46" s="63">
        <v>0</v>
      </c>
      <c r="DN46" s="63">
        <v>0</v>
      </c>
      <c r="DO46" s="63">
        <v>0</v>
      </c>
      <c r="DP46" s="118">
        <v>13</v>
      </c>
      <c r="DQ46" s="63">
        <v>15</v>
      </c>
      <c r="DR46" s="63">
        <v>0</v>
      </c>
      <c r="DS46" s="63">
        <v>0</v>
      </c>
      <c r="DT46" s="29">
        <f t="shared" si="12"/>
        <v>1.1538461538461537</v>
      </c>
    </row>
    <row r="47" spans="1:124">
      <c r="A47" s="14">
        <v>41</v>
      </c>
      <c r="B47" s="15" t="s">
        <v>79</v>
      </c>
      <c r="C47" s="14">
        <v>64</v>
      </c>
      <c r="D47" s="53">
        <v>0</v>
      </c>
      <c r="E47" s="53">
        <v>64</v>
      </c>
      <c r="F47" s="97">
        <v>0</v>
      </c>
      <c r="G47" s="97">
        <v>64</v>
      </c>
      <c r="H47" s="66">
        <v>0</v>
      </c>
      <c r="I47" s="66">
        <v>0</v>
      </c>
      <c r="J47" s="6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17">
        <f t="shared" ref="Q47:X47" si="91">AD47+AM47+AV47+BE47+BN47+BW47+CK47+CT47+DC47+DL47</f>
        <v>0</v>
      </c>
      <c r="R47" s="18">
        <f t="shared" si="91"/>
        <v>0</v>
      </c>
      <c r="S47" s="18">
        <f t="shared" si="91"/>
        <v>0</v>
      </c>
      <c r="T47" s="17">
        <f t="shared" si="91"/>
        <v>0</v>
      </c>
      <c r="U47" s="17">
        <f t="shared" si="91"/>
        <v>64</v>
      </c>
      <c r="V47" s="18">
        <f t="shared" si="91"/>
        <v>57</v>
      </c>
      <c r="W47" s="18">
        <f t="shared" si="91"/>
        <v>0</v>
      </c>
      <c r="X47" s="18">
        <f t="shared" si="91"/>
        <v>1</v>
      </c>
      <c r="Y47" s="49">
        <f t="shared" ref="Y47:AB47" si="92">Q47+U47</f>
        <v>64</v>
      </c>
      <c r="Z47" s="50">
        <f t="shared" si="92"/>
        <v>57</v>
      </c>
      <c r="AA47" s="50">
        <f t="shared" si="92"/>
        <v>0</v>
      </c>
      <c r="AB47" s="51">
        <f t="shared" si="92"/>
        <v>1</v>
      </c>
      <c r="AC47" s="52">
        <f t="shared" si="2"/>
        <v>0.890625</v>
      </c>
      <c r="AD47" s="65">
        <v>0</v>
      </c>
      <c r="AE47" s="19">
        <v>0</v>
      </c>
      <c r="AF47" s="19">
        <v>0</v>
      </c>
      <c r="AG47" s="19">
        <v>0</v>
      </c>
      <c r="AH47" s="98">
        <v>0</v>
      </c>
      <c r="AI47" s="46">
        <v>0</v>
      </c>
      <c r="AJ47" s="46">
        <v>0</v>
      </c>
      <c r="AK47" s="19">
        <v>0</v>
      </c>
      <c r="AL47" s="20" t="e">
        <f t="shared" si="3"/>
        <v>#DIV/0!</v>
      </c>
      <c r="AM47" s="99">
        <v>0</v>
      </c>
      <c r="AN47" s="46">
        <v>0</v>
      </c>
      <c r="AO47" s="46">
        <v>0</v>
      </c>
      <c r="AP47" s="46">
        <v>0</v>
      </c>
      <c r="AQ47" s="99">
        <v>0</v>
      </c>
      <c r="AR47" s="46">
        <v>0</v>
      </c>
      <c r="AS47" s="46">
        <v>0</v>
      </c>
      <c r="AT47" s="46">
        <v>0</v>
      </c>
      <c r="AU47" s="20" t="e">
        <f t="shared" si="4"/>
        <v>#DIV/0!</v>
      </c>
      <c r="AV47" s="100">
        <v>0</v>
      </c>
      <c r="AW47" s="19">
        <v>0</v>
      </c>
      <c r="AX47" s="19">
        <v>0</v>
      </c>
      <c r="AY47" s="19">
        <v>0</v>
      </c>
      <c r="AZ47" s="100">
        <v>0</v>
      </c>
      <c r="BA47" s="19">
        <v>0</v>
      </c>
      <c r="BB47" s="19">
        <v>0</v>
      </c>
      <c r="BC47" s="19">
        <v>0</v>
      </c>
      <c r="BD47" s="20" t="e">
        <f t="shared" si="5"/>
        <v>#DIV/0!</v>
      </c>
      <c r="BE47" s="100">
        <v>0</v>
      </c>
      <c r="BF47" s="19">
        <v>0</v>
      </c>
      <c r="BG47" s="19">
        <v>0</v>
      </c>
      <c r="BH47" s="19">
        <v>0</v>
      </c>
      <c r="BI47" s="100">
        <v>0</v>
      </c>
      <c r="BJ47" s="19">
        <v>0</v>
      </c>
      <c r="BK47" s="19">
        <v>0</v>
      </c>
      <c r="BL47" s="19">
        <v>0</v>
      </c>
      <c r="BM47" s="20" t="e">
        <f t="shared" si="6"/>
        <v>#DIV/0!</v>
      </c>
      <c r="BN47" s="100">
        <v>0</v>
      </c>
      <c r="BO47" s="19">
        <v>0</v>
      </c>
      <c r="BP47" s="19">
        <v>0</v>
      </c>
      <c r="BQ47" s="19">
        <v>0</v>
      </c>
      <c r="BR47" s="100">
        <v>0</v>
      </c>
      <c r="BS47" s="19">
        <v>0</v>
      </c>
      <c r="BT47" s="19">
        <v>0</v>
      </c>
      <c r="BU47" s="19">
        <v>0</v>
      </c>
      <c r="BV47" s="20" t="e">
        <f t="shared" si="7"/>
        <v>#DIV/0!</v>
      </c>
      <c r="BW47" s="101">
        <v>0</v>
      </c>
      <c r="BX47" s="90">
        <v>0</v>
      </c>
      <c r="BY47" s="90">
        <v>0</v>
      </c>
      <c r="BZ47" s="90">
        <v>0</v>
      </c>
      <c r="CA47" s="101">
        <v>32</v>
      </c>
      <c r="CB47" s="90">
        <v>30</v>
      </c>
      <c r="CC47" s="90">
        <v>0</v>
      </c>
      <c r="CD47" s="90">
        <v>0</v>
      </c>
      <c r="CE47" s="20">
        <f t="shared" si="8"/>
        <v>0.9375</v>
      </c>
      <c r="CF47" s="76"/>
      <c r="CG47" s="19">
        <v>0</v>
      </c>
      <c r="CH47" s="19">
        <v>0</v>
      </c>
      <c r="CI47" s="19">
        <v>0</v>
      </c>
      <c r="CJ47" s="90">
        <v>0</v>
      </c>
      <c r="CK47" s="102">
        <v>0</v>
      </c>
      <c r="CL47" s="102">
        <v>0</v>
      </c>
      <c r="CM47" s="102">
        <v>0</v>
      </c>
      <c r="CN47" s="102">
        <v>0</v>
      </c>
      <c r="CO47" s="102">
        <v>32</v>
      </c>
      <c r="CP47" s="102">
        <v>27</v>
      </c>
      <c r="CQ47" s="102">
        <v>0</v>
      </c>
      <c r="CR47" s="102">
        <v>1</v>
      </c>
      <c r="CS47" s="20">
        <f t="shared" si="9"/>
        <v>0.84375</v>
      </c>
      <c r="CT47" s="100">
        <v>0</v>
      </c>
      <c r="CU47" s="100">
        <v>0</v>
      </c>
      <c r="CV47" s="100">
        <v>0</v>
      </c>
      <c r="CW47" s="100">
        <v>0</v>
      </c>
      <c r="CX47" s="100">
        <v>0</v>
      </c>
      <c r="CY47" s="100">
        <v>0</v>
      </c>
      <c r="CZ47" s="100">
        <v>0</v>
      </c>
      <c r="DA47" s="100">
        <v>0</v>
      </c>
      <c r="DB47" s="29" t="e">
        <f t="shared" si="10"/>
        <v>#DIV/0!</v>
      </c>
      <c r="DC47" s="63">
        <v>0</v>
      </c>
      <c r="DD47" s="63">
        <v>0</v>
      </c>
      <c r="DE47" s="63">
        <v>0</v>
      </c>
      <c r="DF47" s="63">
        <v>0</v>
      </c>
      <c r="DG47" s="63">
        <v>0</v>
      </c>
      <c r="DH47" s="63">
        <v>0</v>
      </c>
      <c r="DI47" s="63">
        <v>0</v>
      </c>
      <c r="DJ47" s="63">
        <v>0</v>
      </c>
      <c r="DK47" s="29" t="e">
        <f t="shared" si="11"/>
        <v>#DIV/0!</v>
      </c>
      <c r="DL47" s="63">
        <v>0</v>
      </c>
      <c r="DM47" s="63">
        <v>0</v>
      </c>
      <c r="DN47" s="63">
        <v>0</v>
      </c>
      <c r="DO47" s="63">
        <v>0</v>
      </c>
      <c r="DP47" s="63">
        <v>0</v>
      </c>
      <c r="DQ47" s="63">
        <v>0</v>
      </c>
      <c r="DR47" s="63">
        <v>0</v>
      </c>
      <c r="DS47" s="63">
        <v>0</v>
      </c>
      <c r="DT47" s="29" t="e">
        <f t="shared" si="12"/>
        <v>#DIV/0!</v>
      </c>
    </row>
    <row r="48" spans="1:124" ht="15">
      <c r="A48" s="22">
        <v>42</v>
      </c>
      <c r="B48" s="23" t="s">
        <v>80</v>
      </c>
      <c r="C48" s="14">
        <v>5</v>
      </c>
      <c r="D48" s="53">
        <v>2</v>
      </c>
      <c r="E48" s="53">
        <v>3</v>
      </c>
      <c r="F48" s="97">
        <v>0</v>
      </c>
      <c r="G48" s="97">
        <v>0</v>
      </c>
      <c r="H48" s="66">
        <v>0</v>
      </c>
      <c r="I48" s="66">
        <v>0</v>
      </c>
      <c r="J48" s="66">
        <v>0</v>
      </c>
      <c r="K48" s="46">
        <v>0</v>
      </c>
      <c r="L48" s="60">
        <v>2</v>
      </c>
      <c r="M48" s="60">
        <v>3</v>
      </c>
      <c r="N48" s="46">
        <v>0</v>
      </c>
      <c r="O48" s="46">
        <v>0</v>
      </c>
      <c r="P48" s="46">
        <v>0</v>
      </c>
      <c r="Q48" s="17">
        <f t="shared" ref="Q48:X48" si="93">AD48+AM48+AV48+BE48+BN48+BW48+CK48+CT48+DC48+DL48</f>
        <v>0</v>
      </c>
      <c r="R48" s="18">
        <f t="shared" si="93"/>
        <v>0</v>
      </c>
      <c r="S48" s="18">
        <f t="shared" si="93"/>
        <v>0</v>
      </c>
      <c r="T48" s="17">
        <f t="shared" si="93"/>
        <v>0</v>
      </c>
      <c r="U48" s="17">
        <f t="shared" si="93"/>
        <v>0</v>
      </c>
      <c r="V48" s="18">
        <f t="shared" si="93"/>
        <v>0</v>
      </c>
      <c r="W48" s="18">
        <f t="shared" si="93"/>
        <v>0</v>
      </c>
      <c r="X48" s="18">
        <f t="shared" si="93"/>
        <v>0</v>
      </c>
      <c r="Y48" s="49">
        <f t="shared" ref="Y48:AB48" si="94">Q48+U48</f>
        <v>0</v>
      </c>
      <c r="Z48" s="50">
        <f t="shared" si="94"/>
        <v>0</v>
      </c>
      <c r="AA48" s="50">
        <f t="shared" si="94"/>
        <v>0</v>
      </c>
      <c r="AB48" s="51">
        <f t="shared" si="94"/>
        <v>0</v>
      </c>
      <c r="AC48" s="52" t="e">
        <f t="shared" si="2"/>
        <v>#DIV/0!</v>
      </c>
      <c r="AD48" s="65">
        <v>0</v>
      </c>
      <c r="AE48" s="19">
        <v>0</v>
      </c>
      <c r="AF48" s="19">
        <v>0</v>
      </c>
      <c r="AG48" s="19">
        <v>0</v>
      </c>
      <c r="AH48" s="99">
        <v>0</v>
      </c>
      <c r="AI48" s="46">
        <v>0</v>
      </c>
      <c r="AJ48" s="46">
        <v>0</v>
      </c>
      <c r="AK48" s="19">
        <v>0</v>
      </c>
      <c r="AL48" s="20" t="e">
        <f t="shared" si="3"/>
        <v>#DIV/0!</v>
      </c>
      <c r="AM48" s="99">
        <v>0</v>
      </c>
      <c r="AN48" s="46">
        <v>0</v>
      </c>
      <c r="AO48" s="46">
        <v>0</v>
      </c>
      <c r="AP48" s="46">
        <v>0</v>
      </c>
      <c r="AQ48" s="99">
        <v>0</v>
      </c>
      <c r="AR48" s="46">
        <v>0</v>
      </c>
      <c r="AS48" s="46">
        <v>0</v>
      </c>
      <c r="AT48" s="46">
        <v>0</v>
      </c>
      <c r="AU48" s="20" t="e">
        <f t="shared" si="4"/>
        <v>#DIV/0!</v>
      </c>
      <c r="AV48" s="100">
        <v>0</v>
      </c>
      <c r="AW48" s="19">
        <v>0</v>
      </c>
      <c r="AX48" s="19">
        <v>0</v>
      </c>
      <c r="AY48" s="19">
        <v>0</v>
      </c>
      <c r="AZ48" s="100">
        <v>0</v>
      </c>
      <c r="BA48" s="19">
        <v>0</v>
      </c>
      <c r="BB48" s="19">
        <v>0</v>
      </c>
      <c r="BC48" s="19">
        <v>0</v>
      </c>
      <c r="BD48" s="20" t="e">
        <f t="shared" si="5"/>
        <v>#DIV/0!</v>
      </c>
      <c r="BE48" s="100">
        <v>0</v>
      </c>
      <c r="BF48" s="19">
        <v>0</v>
      </c>
      <c r="BG48" s="19">
        <v>0</v>
      </c>
      <c r="BH48" s="19">
        <v>0</v>
      </c>
      <c r="BI48" s="100">
        <v>0</v>
      </c>
      <c r="BJ48" s="19">
        <v>0</v>
      </c>
      <c r="BK48" s="19">
        <v>0</v>
      </c>
      <c r="BL48" s="19">
        <v>0</v>
      </c>
      <c r="BM48" s="20" t="e">
        <f t="shared" si="6"/>
        <v>#DIV/0!</v>
      </c>
      <c r="BN48" s="100">
        <v>0</v>
      </c>
      <c r="BO48" s="19">
        <v>0</v>
      </c>
      <c r="BP48" s="19">
        <v>0</v>
      </c>
      <c r="BQ48" s="19">
        <v>0</v>
      </c>
      <c r="BR48" s="100">
        <v>0</v>
      </c>
      <c r="BS48" s="19">
        <v>0</v>
      </c>
      <c r="BT48" s="19">
        <v>0</v>
      </c>
      <c r="BU48" s="19">
        <v>0</v>
      </c>
      <c r="BV48" s="20" t="e">
        <f t="shared" si="7"/>
        <v>#DIV/0!</v>
      </c>
      <c r="BW48" s="101">
        <v>0</v>
      </c>
      <c r="BX48" s="90">
        <v>0</v>
      </c>
      <c r="BY48" s="90">
        <v>0</v>
      </c>
      <c r="BZ48" s="90">
        <v>0</v>
      </c>
      <c r="CA48" s="101">
        <v>0</v>
      </c>
      <c r="CB48" s="90">
        <v>0</v>
      </c>
      <c r="CC48" s="90">
        <v>0</v>
      </c>
      <c r="CD48" s="90">
        <v>0</v>
      </c>
      <c r="CE48" s="20" t="e">
        <f t="shared" si="8"/>
        <v>#DIV/0!</v>
      </c>
      <c r="CF48" s="76"/>
      <c r="CG48" s="19">
        <v>0</v>
      </c>
      <c r="CH48" s="19">
        <v>0</v>
      </c>
      <c r="CI48" s="19">
        <v>0</v>
      </c>
      <c r="CJ48" s="90">
        <v>0</v>
      </c>
      <c r="CK48" s="102">
        <v>0</v>
      </c>
      <c r="CL48" s="102">
        <v>0</v>
      </c>
      <c r="CM48" s="102">
        <v>0</v>
      </c>
      <c r="CN48" s="102">
        <v>0</v>
      </c>
      <c r="CO48" s="102">
        <v>0</v>
      </c>
      <c r="CP48" s="102">
        <v>0</v>
      </c>
      <c r="CQ48" s="102">
        <v>0</v>
      </c>
      <c r="CR48" s="102">
        <v>0</v>
      </c>
      <c r="CS48" s="20" t="e">
        <f t="shared" si="9"/>
        <v>#DIV/0!</v>
      </c>
      <c r="CT48" s="100">
        <v>0</v>
      </c>
      <c r="CU48" s="100">
        <v>0</v>
      </c>
      <c r="CV48" s="100">
        <v>0</v>
      </c>
      <c r="CW48" s="100">
        <v>0</v>
      </c>
      <c r="CX48" s="100">
        <v>0</v>
      </c>
      <c r="CY48" s="100">
        <v>0</v>
      </c>
      <c r="CZ48" s="100">
        <v>0</v>
      </c>
      <c r="DA48" s="100">
        <v>0</v>
      </c>
      <c r="DB48" s="29" t="e">
        <f t="shared" si="10"/>
        <v>#DIV/0!</v>
      </c>
      <c r="DC48" s="63">
        <v>0</v>
      </c>
      <c r="DD48" s="63">
        <v>0</v>
      </c>
      <c r="DE48" s="63">
        <v>0</v>
      </c>
      <c r="DF48" s="63">
        <v>0</v>
      </c>
      <c r="DG48" s="63">
        <v>0</v>
      </c>
      <c r="DH48" s="63">
        <v>0</v>
      </c>
      <c r="DI48" s="63">
        <v>0</v>
      </c>
      <c r="DJ48" s="63">
        <v>0</v>
      </c>
      <c r="DK48" s="29" t="e">
        <f t="shared" si="11"/>
        <v>#DIV/0!</v>
      </c>
      <c r="DL48" s="63">
        <v>0</v>
      </c>
      <c r="DM48" s="63">
        <v>0</v>
      </c>
      <c r="DN48" s="63">
        <v>0</v>
      </c>
      <c r="DO48" s="63">
        <v>0</v>
      </c>
      <c r="DP48" s="63">
        <v>0</v>
      </c>
      <c r="DQ48" s="63">
        <v>0</v>
      </c>
      <c r="DR48" s="63">
        <v>0</v>
      </c>
      <c r="DS48" s="63">
        <v>0</v>
      </c>
      <c r="DT48" s="29" t="e">
        <f t="shared" si="12"/>
        <v>#DIV/0!</v>
      </c>
    </row>
    <row r="49" spans="1:124" ht="15">
      <c r="A49" s="22">
        <v>43</v>
      </c>
      <c r="B49" s="23" t="s">
        <v>81</v>
      </c>
      <c r="C49" s="14">
        <v>2</v>
      </c>
      <c r="D49" s="53">
        <v>0</v>
      </c>
      <c r="E49" s="53">
        <v>2</v>
      </c>
      <c r="F49" s="97">
        <v>0</v>
      </c>
      <c r="G49" s="97">
        <v>0</v>
      </c>
      <c r="H49" s="66">
        <v>0</v>
      </c>
      <c r="I49" s="66">
        <v>0</v>
      </c>
      <c r="J49" s="66">
        <v>0</v>
      </c>
      <c r="K49" s="46">
        <v>0</v>
      </c>
      <c r="L49" s="66">
        <v>0</v>
      </c>
      <c r="M49" s="66">
        <v>2</v>
      </c>
      <c r="N49" s="46">
        <v>0</v>
      </c>
      <c r="O49" s="46">
        <v>0</v>
      </c>
      <c r="P49" s="46">
        <v>0</v>
      </c>
      <c r="Q49" s="17">
        <f t="shared" ref="Q49:X49" si="95">AD49+AM49+AV49+BE49+BN49+BW49+CK49+CT49+DC49+DL49</f>
        <v>0</v>
      </c>
      <c r="R49" s="18">
        <f t="shared" si="95"/>
        <v>0</v>
      </c>
      <c r="S49" s="18">
        <f t="shared" si="95"/>
        <v>0</v>
      </c>
      <c r="T49" s="17">
        <f t="shared" si="95"/>
        <v>0</v>
      </c>
      <c r="U49" s="17">
        <f t="shared" si="95"/>
        <v>0</v>
      </c>
      <c r="V49" s="18">
        <f t="shared" si="95"/>
        <v>0</v>
      </c>
      <c r="W49" s="18">
        <f t="shared" si="95"/>
        <v>0</v>
      </c>
      <c r="X49" s="18">
        <f t="shared" si="95"/>
        <v>0</v>
      </c>
      <c r="Y49" s="49">
        <f t="shared" ref="Y49:AB49" si="96">Q49+U49</f>
        <v>0</v>
      </c>
      <c r="Z49" s="50">
        <f t="shared" si="96"/>
        <v>0</v>
      </c>
      <c r="AA49" s="50">
        <f t="shared" si="96"/>
        <v>0</v>
      </c>
      <c r="AB49" s="51">
        <f t="shared" si="96"/>
        <v>0</v>
      </c>
      <c r="AC49" s="52" t="e">
        <f t="shared" si="2"/>
        <v>#DIV/0!</v>
      </c>
      <c r="AD49" s="65">
        <v>0</v>
      </c>
      <c r="AE49" s="19">
        <v>0</v>
      </c>
      <c r="AF49" s="19">
        <v>0</v>
      </c>
      <c r="AG49" s="19">
        <v>0</v>
      </c>
      <c r="AH49" s="99">
        <v>0</v>
      </c>
      <c r="AI49" s="46">
        <v>0</v>
      </c>
      <c r="AJ49" s="46">
        <v>0</v>
      </c>
      <c r="AK49" s="19">
        <v>0</v>
      </c>
      <c r="AL49" s="20" t="e">
        <f t="shared" si="3"/>
        <v>#DIV/0!</v>
      </c>
      <c r="AM49" s="99">
        <v>0</v>
      </c>
      <c r="AN49" s="46">
        <v>0</v>
      </c>
      <c r="AO49" s="46">
        <v>0</v>
      </c>
      <c r="AP49" s="46">
        <v>0</v>
      </c>
      <c r="AQ49" s="99">
        <v>0</v>
      </c>
      <c r="AR49" s="46">
        <v>0</v>
      </c>
      <c r="AS49" s="46">
        <v>0</v>
      </c>
      <c r="AT49" s="46">
        <v>0</v>
      </c>
      <c r="AU49" s="20" t="e">
        <f t="shared" si="4"/>
        <v>#DIV/0!</v>
      </c>
      <c r="AV49" s="100">
        <v>0</v>
      </c>
      <c r="AW49" s="19">
        <v>0</v>
      </c>
      <c r="AX49" s="19">
        <v>0</v>
      </c>
      <c r="AY49" s="19">
        <v>0</v>
      </c>
      <c r="AZ49" s="100">
        <v>0</v>
      </c>
      <c r="BA49" s="19">
        <v>0</v>
      </c>
      <c r="BB49" s="19">
        <v>0</v>
      </c>
      <c r="BC49" s="19">
        <v>0</v>
      </c>
      <c r="BD49" s="20" t="e">
        <f t="shared" si="5"/>
        <v>#DIV/0!</v>
      </c>
      <c r="BE49" s="100">
        <v>0</v>
      </c>
      <c r="BF49" s="19">
        <v>0</v>
      </c>
      <c r="BG49" s="19">
        <v>0</v>
      </c>
      <c r="BH49" s="19">
        <v>0</v>
      </c>
      <c r="BI49" s="100">
        <v>0</v>
      </c>
      <c r="BJ49" s="19">
        <v>0</v>
      </c>
      <c r="BK49" s="19">
        <v>0</v>
      </c>
      <c r="BL49" s="19">
        <v>0</v>
      </c>
      <c r="BM49" s="20" t="e">
        <f t="shared" si="6"/>
        <v>#DIV/0!</v>
      </c>
      <c r="BN49" s="100">
        <v>0</v>
      </c>
      <c r="BO49" s="19">
        <v>0</v>
      </c>
      <c r="BP49" s="19">
        <v>0</v>
      </c>
      <c r="BQ49" s="19">
        <v>0</v>
      </c>
      <c r="BR49" s="100">
        <v>0</v>
      </c>
      <c r="BS49" s="19">
        <v>0</v>
      </c>
      <c r="BT49" s="19">
        <v>0</v>
      </c>
      <c r="BU49" s="19">
        <v>0</v>
      </c>
      <c r="BV49" s="20" t="e">
        <f t="shared" si="7"/>
        <v>#DIV/0!</v>
      </c>
      <c r="BW49" s="101">
        <v>0</v>
      </c>
      <c r="BX49" s="90">
        <v>0</v>
      </c>
      <c r="BY49" s="90">
        <v>0</v>
      </c>
      <c r="BZ49" s="90">
        <v>0</v>
      </c>
      <c r="CA49" s="101">
        <v>0</v>
      </c>
      <c r="CB49" s="90">
        <v>0</v>
      </c>
      <c r="CC49" s="90">
        <v>0</v>
      </c>
      <c r="CD49" s="90">
        <v>0</v>
      </c>
      <c r="CE49" s="20" t="e">
        <f t="shared" si="8"/>
        <v>#DIV/0!</v>
      </c>
      <c r="CF49" s="76"/>
      <c r="CG49" s="19">
        <v>0</v>
      </c>
      <c r="CH49" s="19">
        <v>0</v>
      </c>
      <c r="CI49" s="19">
        <v>0</v>
      </c>
      <c r="CJ49" s="90">
        <v>0</v>
      </c>
      <c r="CK49" s="102">
        <v>0</v>
      </c>
      <c r="CL49" s="102">
        <v>0</v>
      </c>
      <c r="CM49" s="102">
        <v>0</v>
      </c>
      <c r="CN49" s="102">
        <v>0</v>
      </c>
      <c r="CO49" s="102">
        <v>0</v>
      </c>
      <c r="CP49" s="102">
        <v>0</v>
      </c>
      <c r="CQ49" s="102">
        <v>0</v>
      </c>
      <c r="CR49" s="102">
        <v>0</v>
      </c>
      <c r="CS49" s="20" t="e">
        <f t="shared" si="9"/>
        <v>#DIV/0!</v>
      </c>
      <c r="CT49" s="100">
        <v>0</v>
      </c>
      <c r="CU49" s="100">
        <v>0</v>
      </c>
      <c r="CV49" s="100">
        <v>0</v>
      </c>
      <c r="CW49" s="100">
        <v>0</v>
      </c>
      <c r="CX49" s="100">
        <v>0</v>
      </c>
      <c r="CY49" s="100">
        <v>0</v>
      </c>
      <c r="CZ49" s="100">
        <v>0</v>
      </c>
      <c r="DA49" s="100">
        <v>0</v>
      </c>
      <c r="DB49" s="29" t="e">
        <f t="shared" si="10"/>
        <v>#DIV/0!</v>
      </c>
      <c r="DC49" s="63">
        <v>0</v>
      </c>
      <c r="DD49" s="63">
        <v>0</v>
      </c>
      <c r="DE49" s="63">
        <v>0</v>
      </c>
      <c r="DF49" s="63">
        <v>0</v>
      </c>
      <c r="DG49" s="63">
        <v>0</v>
      </c>
      <c r="DH49" s="63">
        <v>0</v>
      </c>
      <c r="DI49" s="63">
        <v>0</v>
      </c>
      <c r="DJ49" s="63">
        <v>0</v>
      </c>
      <c r="DK49" s="29" t="e">
        <f t="shared" si="11"/>
        <v>#DIV/0!</v>
      </c>
      <c r="DL49" s="63">
        <v>0</v>
      </c>
      <c r="DM49" s="63">
        <v>0</v>
      </c>
      <c r="DN49" s="63">
        <v>0</v>
      </c>
      <c r="DO49" s="63">
        <v>0</v>
      </c>
      <c r="DP49" s="63">
        <v>0</v>
      </c>
      <c r="DQ49" s="63">
        <v>0</v>
      </c>
      <c r="DR49" s="63">
        <v>0</v>
      </c>
      <c r="DS49" s="63">
        <v>0</v>
      </c>
      <c r="DT49" s="29" t="e">
        <f t="shared" si="12"/>
        <v>#DIV/0!</v>
      </c>
    </row>
    <row r="50" spans="1:124" ht="15">
      <c r="A50" s="22">
        <v>44</v>
      </c>
      <c r="B50" s="23" t="s">
        <v>82</v>
      </c>
      <c r="C50" s="14">
        <v>2</v>
      </c>
      <c r="D50" s="53">
        <v>2</v>
      </c>
      <c r="E50" s="53">
        <v>0</v>
      </c>
      <c r="F50" s="97">
        <v>0</v>
      </c>
      <c r="G50" s="97">
        <v>0</v>
      </c>
      <c r="H50" s="66">
        <v>0</v>
      </c>
      <c r="I50" s="66">
        <v>0</v>
      </c>
      <c r="J50" s="66">
        <v>0</v>
      </c>
      <c r="K50" s="46">
        <v>0</v>
      </c>
      <c r="L50" s="66">
        <v>2</v>
      </c>
      <c r="M50" s="66">
        <v>0</v>
      </c>
      <c r="N50" s="46">
        <v>0</v>
      </c>
      <c r="O50" s="46">
        <v>0</v>
      </c>
      <c r="P50" s="46">
        <v>0</v>
      </c>
      <c r="Q50" s="17">
        <f t="shared" ref="Q50:X50" si="97">AD50+AM50+AV50+BE50+BN50+BW50+CK50+CT50+DC50+DL50</f>
        <v>0</v>
      </c>
      <c r="R50" s="18">
        <f t="shared" si="97"/>
        <v>0</v>
      </c>
      <c r="S50" s="18">
        <f t="shared" si="97"/>
        <v>0</v>
      </c>
      <c r="T50" s="17">
        <f t="shared" si="97"/>
        <v>0</v>
      </c>
      <c r="U50" s="17">
        <f t="shared" si="97"/>
        <v>0</v>
      </c>
      <c r="V50" s="18">
        <f t="shared" si="97"/>
        <v>0</v>
      </c>
      <c r="W50" s="18">
        <f t="shared" si="97"/>
        <v>0</v>
      </c>
      <c r="X50" s="18">
        <f t="shared" si="97"/>
        <v>0</v>
      </c>
      <c r="Y50" s="49">
        <f t="shared" ref="Y50:AB50" si="98">Q50+U50</f>
        <v>0</v>
      </c>
      <c r="Z50" s="50">
        <f t="shared" si="98"/>
        <v>0</v>
      </c>
      <c r="AA50" s="50">
        <f t="shared" si="98"/>
        <v>0</v>
      </c>
      <c r="AB50" s="51">
        <f t="shared" si="98"/>
        <v>0</v>
      </c>
      <c r="AC50" s="52" t="e">
        <f t="shared" si="2"/>
        <v>#DIV/0!</v>
      </c>
      <c r="AD50" s="65">
        <v>0</v>
      </c>
      <c r="AE50" s="19">
        <v>0</v>
      </c>
      <c r="AF50" s="19">
        <v>0</v>
      </c>
      <c r="AG50" s="19">
        <v>0</v>
      </c>
      <c r="AH50" s="99">
        <v>0</v>
      </c>
      <c r="AI50" s="46">
        <v>0</v>
      </c>
      <c r="AJ50" s="46">
        <v>0</v>
      </c>
      <c r="AK50" s="19">
        <v>0</v>
      </c>
      <c r="AL50" s="20" t="e">
        <f t="shared" si="3"/>
        <v>#DIV/0!</v>
      </c>
      <c r="AM50" s="99">
        <v>0</v>
      </c>
      <c r="AN50" s="46">
        <v>0</v>
      </c>
      <c r="AO50" s="46">
        <v>0</v>
      </c>
      <c r="AP50" s="46">
        <v>0</v>
      </c>
      <c r="AQ50" s="99">
        <v>0</v>
      </c>
      <c r="AR50" s="46">
        <v>0</v>
      </c>
      <c r="AS50" s="46">
        <v>0</v>
      </c>
      <c r="AT50" s="46">
        <v>0</v>
      </c>
      <c r="AU50" s="20" t="e">
        <f t="shared" si="4"/>
        <v>#DIV/0!</v>
      </c>
      <c r="AV50" s="100">
        <v>0</v>
      </c>
      <c r="AW50" s="19">
        <v>0</v>
      </c>
      <c r="AX50" s="19">
        <v>0</v>
      </c>
      <c r="AY50" s="19">
        <v>0</v>
      </c>
      <c r="AZ50" s="100">
        <v>0</v>
      </c>
      <c r="BA50" s="19">
        <v>0</v>
      </c>
      <c r="BB50" s="19">
        <v>0</v>
      </c>
      <c r="BC50" s="19">
        <v>0</v>
      </c>
      <c r="BD50" s="20" t="e">
        <f t="shared" si="5"/>
        <v>#DIV/0!</v>
      </c>
      <c r="BE50" s="100">
        <v>0</v>
      </c>
      <c r="BF50" s="19">
        <v>0</v>
      </c>
      <c r="BG50" s="19">
        <v>0</v>
      </c>
      <c r="BH50" s="19">
        <v>0</v>
      </c>
      <c r="BI50" s="100">
        <v>0</v>
      </c>
      <c r="BJ50" s="19">
        <v>0</v>
      </c>
      <c r="BK50" s="19">
        <v>0</v>
      </c>
      <c r="BL50" s="19">
        <v>0</v>
      </c>
      <c r="BM50" s="20" t="e">
        <f t="shared" si="6"/>
        <v>#DIV/0!</v>
      </c>
      <c r="BN50" s="100">
        <v>0</v>
      </c>
      <c r="BO50" s="19">
        <v>0</v>
      </c>
      <c r="BP50" s="19">
        <v>0</v>
      </c>
      <c r="BQ50" s="19">
        <v>0</v>
      </c>
      <c r="BR50" s="100">
        <v>0</v>
      </c>
      <c r="BS50" s="19">
        <v>0</v>
      </c>
      <c r="BT50" s="19">
        <v>0</v>
      </c>
      <c r="BU50" s="19">
        <v>0</v>
      </c>
      <c r="BV50" s="20" t="e">
        <f t="shared" si="7"/>
        <v>#DIV/0!</v>
      </c>
      <c r="BW50" s="90">
        <v>0</v>
      </c>
      <c r="BX50" s="90">
        <v>0</v>
      </c>
      <c r="BY50" s="90">
        <v>0</v>
      </c>
      <c r="BZ50" s="90">
        <v>0</v>
      </c>
      <c r="CA50" s="101">
        <v>0</v>
      </c>
      <c r="CB50" s="90">
        <v>0</v>
      </c>
      <c r="CC50" s="90">
        <v>0</v>
      </c>
      <c r="CD50" s="90">
        <v>0</v>
      </c>
      <c r="CE50" s="20" t="e">
        <f t="shared" si="8"/>
        <v>#DIV/0!</v>
      </c>
      <c r="CF50" s="76"/>
      <c r="CG50" s="19">
        <v>0</v>
      </c>
      <c r="CH50" s="19">
        <v>0</v>
      </c>
      <c r="CI50" s="19">
        <v>0</v>
      </c>
      <c r="CJ50" s="90">
        <v>0</v>
      </c>
      <c r="CK50" s="102">
        <v>0</v>
      </c>
      <c r="CL50" s="102">
        <v>0</v>
      </c>
      <c r="CM50" s="102">
        <v>0</v>
      </c>
      <c r="CN50" s="102">
        <v>0</v>
      </c>
      <c r="CO50" s="102">
        <v>0</v>
      </c>
      <c r="CP50" s="102">
        <v>0</v>
      </c>
      <c r="CQ50" s="102">
        <v>0</v>
      </c>
      <c r="CR50" s="102">
        <v>0</v>
      </c>
      <c r="CS50" s="20" t="e">
        <f t="shared" si="9"/>
        <v>#DIV/0!</v>
      </c>
      <c r="CT50" s="100">
        <v>0</v>
      </c>
      <c r="CU50" s="100">
        <v>0</v>
      </c>
      <c r="CV50" s="100">
        <v>0</v>
      </c>
      <c r="CW50" s="100">
        <v>0</v>
      </c>
      <c r="CX50" s="100">
        <v>0</v>
      </c>
      <c r="CY50" s="100">
        <v>0</v>
      </c>
      <c r="CZ50" s="100">
        <v>0</v>
      </c>
      <c r="DA50" s="100">
        <v>0</v>
      </c>
      <c r="DB50" s="29" t="e">
        <f t="shared" si="10"/>
        <v>#DIV/0!</v>
      </c>
      <c r="DC50" s="63">
        <v>0</v>
      </c>
      <c r="DD50" s="63">
        <v>0</v>
      </c>
      <c r="DE50" s="63">
        <v>0</v>
      </c>
      <c r="DF50" s="63">
        <v>0</v>
      </c>
      <c r="DG50" s="63">
        <v>0</v>
      </c>
      <c r="DH50" s="63">
        <v>0</v>
      </c>
      <c r="DI50" s="63">
        <v>0</v>
      </c>
      <c r="DJ50" s="63">
        <v>0</v>
      </c>
      <c r="DK50" s="29" t="e">
        <f t="shared" si="11"/>
        <v>#DIV/0!</v>
      </c>
      <c r="DL50" s="63">
        <v>0</v>
      </c>
      <c r="DM50" s="63">
        <v>0</v>
      </c>
      <c r="DN50" s="63">
        <v>0</v>
      </c>
      <c r="DO50" s="63">
        <v>0</v>
      </c>
      <c r="DP50" s="63">
        <v>0</v>
      </c>
      <c r="DQ50" s="63">
        <v>0</v>
      </c>
      <c r="DR50" s="63">
        <v>0</v>
      </c>
      <c r="DS50" s="63">
        <v>0</v>
      </c>
      <c r="DT50" s="29" t="e">
        <f t="shared" si="12"/>
        <v>#DIV/0!</v>
      </c>
    </row>
    <row r="51" spans="1:124" ht="15">
      <c r="A51" s="22">
        <v>45</v>
      </c>
      <c r="B51" s="23" t="s">
        <v>83</v>
      </c>
      <c r="C51" s="14">
        <v>1</v>
      </c>
      <c r="D51" s="53">
        <v>0</v>
      </c>
      <c r="E51" s="53">
        <v>1</v>
      </c>
      <c r="F51" s="97">
        <v>0</v>
      </c>
      <c r="G51" s="97">
        <v>0</v>
      </c>
      <c r="H51" s="66">
        <v>0</v>
      </c>
      <c r="I51" s="66">
        <v>0</v>
      </c>
      <c r="J51" s="66">
        <v>0</v>
      </c>
      <c r="K51" s="46">
        <v>0</v>
      </c>
      <c r="L51" s="66">
        <v>0</v>
      </c>
      <c r="M51" s="66">
        <v>1</v>
      </c>
      <c r="N51" s="46">
        <v>0</v>
      </c>
      <c r="O51" s="46">
        <v>0</v>
      </c>
      <c r="P51" s="46">
        <v>0</v>
      </c>
      <c r="Q51" s="17">
        <f t="shared" ref="Q51:X51" si="99">AD51+AM51+AV51+BE51+BN51+BW51+CK51+CT51+DC51+DL51</f>
        <v>0</v>
      </c>
      <c r="R51" s="18">
        <f t="shared" si="99"/>
        <v>0</v>
      </c>
      <c r="S51" s="18">
        <f t="shared" si="99"/>
        <v>0</v>
      </c>
      <c r="T51" s="17">
        <f t="shared" si="99"/>
        <v>0</v>
      </c>
      <c r="U51" s="17">
        <f t="shared" si="99"/>
        <v>0</v>
      </c>
      <c r="V51" s="18">
        <f t="shared" si="99"/>
        <v>0</v>
      </c>
      <c r="W51" s="18">
        <f t="shared" si="99"/>
        <v>0</v>
      </c>
      <c r="X51" s="18">
        <f t="shared" si="99"/>
        <v>0</v>
      </c>
      <c r="Y51" s="49">
        <f t="shared" ref="Y51:AB51" si="100">Q51+U51</f>
        <v>0</v>
      </c>
      <c r="Z51" s="50">
        <f t="shared" si="100"/>
        <v>0</v>
      </c>
      <c r="AA51" s="50">
        <f t="shared" si="100"/>
        <v>0</v>
      </c>
      <c r="AB51" s="51">
        <f t="shared" si="100"/>
        <v>0</v>
      </c>
      <c r="AC51" s="52" t="e">
        <f t="shared" si="2"/>
        <v>#DIV/0!</v>
      </c>
      <c r="AD51" s="65">
        <v>0</v>
      </c>
      <c r="AE51" s="19">
        <v>0</v>
      </c>
      <c r="AF51" s="19">
        <v>0</v>
      </c>
      <c r="AG51" s="19">
        <v>0</v>
      </c>
      <c r="AH51" s="46">
        <v>0</v>
      </c>
      <c r="AI51" s="46">
        <v>0</v>
      </c>
      <c r="AJ51" s="46">
        <v>0</v>
      </c>
      <c r="AK51" s="19">
        <v>0</v>
      </c>
      <c r="AL51" s="20" t="e">
        <f t="shared" si="3"/>
        <v>#DIV/0!</v>
      </c>
      <c r="AM51" s="99">
        <v>0</v>
      </c>
      <c r="AN51" s="46">
        <v>0</v>
      </c>
      <c r="AO51" s="46">
        <v>0</v>
      </c>
      <c r="AP51" s="46">
        <v>0</v>
      </c>
      <c r="AQ51" s="99">
        <v>0</v>
      </c>
      <c r="AR51" s="46">
        <v>0</v>
      </c>
      <c r="AS51" s="46">
        <v>0</v>
      </c>
      <c r="AT51" s="46">
        <v>0</v>
      </c>
      <c r="AU51" s="20" t="e">
        <f t="shared" si="4"/>
        <v>#DIV/0!</v>
      </c>
      <c r="AV51" s="100">
        <v>0</v>
      </c>
      <c r="AW51" s="19">
        <v>0</v>
      </c>
      <c r="AX51" s="19">
        <v>0</v>
      </c>
      <c r="AY51" s="19">
        <v>0</v>
      </c>
      <c r="AZ51" s="100">
        <v>0</v>
      </c>
      <c r="BA51" s="19">
        <v>0</v>
      </c>
      <c r="BB51" s="19">
        <v>0</v>
      </c>
      <c r="BC51" s="19">
        <v>0</v>
      </c>
      <c r="BD51" s="20" t="e">
        <f t="shared" si="5"/>
        <v>#DIV/0!</v>
      </c>
      <c r="BE51" s="56">
        <v>0</v>
      </c>
      <c r="BF51" s="56">
        <v>0</v>
      </c>
      <c r="BG51" s="56">
        <v>0</v>
      </c>
      <c r="BH51" s="56">
        <v>0</v>
      </c>
      <c r="BI51" s="103">
        <v>0</v>
      </c>
      <c r="BJ51" s="56">
        <v>0</v>
      </c>
      <c r="BK51" s="56">
        <v>0</v>
      </c>
      <c r="BL51" s="56">
        <v>0</v>
      </c>
      <c r="BM51" s="20" t="e">
        <f t="shared" si="6"/>
        <v>#DIV/0!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20" t="e">
        <f t="shared" si="7"/>
        <v>#DIV/0!</v>
      </c>
      <c r="BW51" s="92">
        <v>0</v>
      </c>
      <c r="BX51" s="92">
        <v>0</v>
      </c>
      <c r="BY51" s="92">
        <v>0</v>
      </c>
      <c r="BZ51" s="92">
        <v>0</v>
      </c>
      <c r="CA51" s="92">
        <v>0</v>
      </c>
      <c r="CB51" s="92">
        <v>0</v>
      </c>
      <c r="CC51" s="92">
        <v>0</v>
      </c>
      <c r="CD51" s="92">
        <v>0</v>
      </c>
      <c r="CE51" s="20" t="e">
        <f t="shared" si="8"/>
        <v>#DIV/0!</v>
      </c>
      <c r="CF51" s="76"/>
      <c r="CG51" s="19">
        <v>0</v>
      </c>
      <c r="CH51" s="56">
        <v>0</v>
      </c>
      <c r="CI51" s="19">
        <v>0</v>
      </c>
      <c r="CJ51" s="92">
        <v>0</v>
      </c>
      <c r="CK51" s="102">
        <v>0</v>
      </c>
      <c r="CL51" s="102">
        <v>0</v>
      </c>
      <c r="CM51" s="102">
        <v>0</v>
      </c>
      <c r="CN51" s="102">
        <v>0</v>
      </c>
      <c r="CO51" s="102">
        <v>0</v>
      </c>
      <c r="CP51" s="102">
        <v>0</v>
      </c>
      <c r="CQ51" s="102">
        <v>0</v>
      </c>
      <c r="CR51" s="102">
        <v>0</v>
      </c>
      <c r="CS51" s="20" t="e">
        <f t="shared" si="9"/>
        <v>#DIV/0!</v>
      </c>
      <c r="CT51" s="100">
        <v>0</v>
      </c>
      <c r="CU51" s="100">
        <v>0</v>
      </c>
      <c r="CV51" s="100">
        <v>0</v>
      </c>
      <c r="CW51" s="100">
        <v>0</v>
      </c>
      <c r="CX51" s="100">
        <v>0</v>
      </c>
      <c r="CY51" s="100">
        <v>0</v>
      </c>
      <c r="CZ51" s="100">
        <v>0</v>
      </c>
      <c r="DA51" s="100">
        <v>0</v>
      </c>
      <c r="DB51" s="29" t="e">
        <f t="shared" si="10"/>
        <v>#DIV/0!</v>
      </c>
      <c r="DC51" s="63">
        <v>0</v>
      </c>
      <c r="DD51" s="63">
        <v>0</v>
      </c>
      <c r="DE51" s="63">
        <v>0</v>
      </c>
      <c r="DF51" s="63">
        <v>0</v>
      </c>
      <c r="DG51" s="63">
        <v>0</v>
      </c>
      <c r="DH51" s="63">
        <v>0</v>
      </c>
      <c r="DI51" s="63">
        <v>0</v>
      </c>
      <c r="DJ51" s="63">
        <v>0</v>
      </c>
      <c r="DK51" s="29" t="e">
        <f t="shared" si="11"/>
        <v>#DIV/0!</v>
      </c>
      <c r="DL51" s="63">
        <v>0</v>
      </c>
      <c r="DM51" s="63">
        <v>0</v>
      </c>
      <c r="DN51" s="63">
        <v>0</v>
      </c>
      <c r="DO51" s="63">
        <v>0</v>
      </c>
      <c r="DP51" s="63">
        <v>0</v>
      </c>
      <c r="DQ51" s="63">
        <v>0</v>
      </c>
      <c r="DR51" s="63">
        <v>0</v>
      </c>
      <c r="DS51" s="63">
        <v>0</v>
      </c>
      <c r="DT51" s="29" t="e">
        <f t="shared" si="12"/>
        <v>#DIV/0!</v>
      </c>
    </row>
    <row r="52" spans="1:124">
      <c r="A52" s="147" t="s">
        <v>84</v>
      </c>
      <c r="B52" s="127"/>
      <c r="C52" s="94">
        <f t="shared" ref="C52:AB52" si="101">SUM(C7:C51)</f>
        <v>10643</v>
      </c>
      <c r="D52" s="94">
        <f t="shared" si="101"/>
        <v>3108</v>
      </c>
      <c r="E52" s="94">
        <f t="shared" si="101"/>
        <v>7535</v>
      </c>
      <c r="F52" s="94">
        <f t="shared" si="101"/>
        <v>3033</v>
      </c>
      <c r="G52" s="94">
        <f t="shared" si="101"/>
        <v>7202</v>
      </c>
      <c r="H52" s="94">
        <f t="shared" si="101"/>
        <v>50</v>
      </c>
      <c r="I52" s="94">
        <f t="shared" si="101"/>
        <v>300</v>
      </c>
      <c r="J52" s="94">
        <f t="shared" si="101"/>
        <v>0</v>
      </c>
      <c r="K52" s="94">
        <f t="shared" si="101"/>
        <v>0</v>
      </c>
      <c r="L52" s="94">
        <f t="shared" si="101"/>
        <v>25</v>
      </c>
      <c r="M52" s="94">
        <f t="shared" si="101"/>
        <v>33</v>
      </c>
      <c r="N52" s="94">
        <f t="shared" si="101"/>
        <v>0</v>
      </c>
      <c r="O52" s="94">
        <f t="shared" si="101"/>
        <v>0</v>
      </c>
      <c r="P52" s="94">
        <f t="shared" si="101"/>
        <v>0</v>
      </c>
      <c r="Q52" s="95">
        <f t="shared" si="101"/>
        <v>3098</v>
      </c>
      <c r="R52" s="96">
        <f t="shared" si="101"/>
        <v>3052</v>
      </c>
      <c r="S52" s="96">
        <f t="shared" si="101"/>
        <v>85</v>
      </c>
      <c r="T52" s="95">
        <f t="shared" si="101"/>
        <v>11</v>
      </c>
      <c r="U52" s="95">
        <f t="shared" si="101"/>
        <v>7337</v>
      </c>
      <c r="V52" s="96">
        <f t="shared" si="101"/>
        <v>7437</v>
      </c>
      <c r="W52" s="96">
        <f t="shared" si="101"/>
        <v>186</v>
      </c>
      <c r="X52" s="96">
        <f t="shared" si="101"/>
        <v>104</v>
      </c>
      <c r="Y52" s="104">
        <f t="shared" si="101"/>
        <v>10435</v>
      </c>
      <c r="Z52" s="105">
        <f t="shared" si="101"/>
        <v>10489</v>
      </c>
      <c r="AA52" s="105">
        <f t="shared" si="101"/>
        <v>271</v>
      </c>
      <c r="AB52" s="104">
        <f t="shared" si="101"/>
        <v>115</v>
      </c>
      <c r="AC52" s="61">
        <f t="shared" si="2"/>
        <v>1.0051748921897461</v>
      </c>
      <c r="AD52" s="25">
        <f t="shared" ref="AD52:AK52" si="102">SUM(AD7:AD51)</f>
        <v>0</v>
      </c>
      <c r="AE52" s="25">
        <f t="shared" si="102"/>
        <v>0</v>
      </c>
      <c r="AF52" s="25">
        <f t="shared" si="102"/>
        <v>0</v>
      </c>
      <c r="AG52" s="25">
        <f t="shared" si="102"/>
        <v>0</v>
      </c>
      <c r="AH52" s="25">
        <f t="shared" si="102"/>
        <v>918</v>
      </c>
      <c r="AI52" s="25">
        <f t="shared" si="102"/>
        <v>914</v>
      </c>
      <c r="AJ52" s="25">
        <f t="shared" si="102"/>
        <v>19</v>
      </c>
      <c r="AK52" s="25">
        <f t="shared" si="102"/>
        <v>0</v>
      </c>
      <c r="AL52" s="24">
        <f t="shared" si="3"/>
        <v>0.99564270152505452</v>
      </c>
      <c r="AM52" s="25">
        <f t="shared" ref="AM52:AT52" si="103">SUM(AM7:AM51)</f>
        <v>487</v>
      </c>
      <c r="AN52" s="25">
        <f t="shared" si="103"/>
        <v>484</v>
      </c>
      <c r="AO52" s="25">
        <f t="shared" si="103"/>
        <v>15</v>
      </c>
      <c r="AP52" s="25">
        <f t="shared" si="103"/>
        <v>0</v>
      </c>
      <c r="AQ52" s="25">
        <f t="shared" si="103"/>
        <v>532</v>
      </c>
      <c r="AR52" s="25">
        <f t="shared" si="103"/>
        <v>531</v>
      </c>
      <c r="AS52" s="25">
        <f t="shared" si="103"/>
        <v>17</v>
      </c>
      <c r="AT52" s="25">
        <f t="shared" si="103"/>
        <v>1</v>
      </c>
      <c r="AU52" s="24">
        <f t="shared" si="4"/>
        <v>0.99607458292443574</v>
      </c>
      <c r="AV52" s="25">
        <f t="shared" ref="AV52:BC52" si="104">SUM(AV7:AV51)</f>
        <v>517</v>
      </c>
      <c r="AW52" s="25">
        <f t="shared" si="104"/>
        <v>434</v>
      </c>
      <c r="AX52" s="25">
        <f t="shared" si="104"/>
        <v>11</v>
      </c>
      <c r="AY52" s="25">
        <f t="shared" si="104"/>
        <v>4</v>
      </c>
      <c r="AZ52" s="25">
        <f t="shared" si="104"/>
        <v>522</v>
      </c>
      <c r="BA52" s="25">
        <f t="shared" si="104"/>
        <v>602</v>
      </c>
      <c r="BB52" s="25">
        <f t="shared" si="104"/>
        <v>1</v>
      </c>
      <c r="BC52" s="25">
        <f t="shared" si="104"/>
        <v>11</v>
      </c>
      <c r="BD52" s="24">
        <f>BA52/AZ52</f>
        <v>1.1532567049808429</v>
      </c>
      <c r="BE52" s="77">
        <f t="shared" ref="BE52:BL52" si="105">SUM(BE7:BE51)</f>
        <v>232</v>
      </c>
      <c r="BF52" s="77">
        <f t="shared" si="105"/>
        <v>227</v>
      </c>
      <c r="BG52" s="77">
        <f t="shared" si="105"/>
        <v>3</v>
      </c>
      <c r="BH52" s="77">
        <f t="shared" si="105"/>
        <v>0</v>
      </c>
      <c r="BI52" s="77">
        <f t="shared" si="105"/>
        <v>820</v>
      </c>
      <c r="BJ52" s="77">
        <f t="shared" si="105"/>
        <v>865</v>
      </c>
      <c r="BK52" s="77">
        <f t="shared" si="105"/>
        <v>16</v>
      </c>
      <c r="BL52" s="77">
        <f t="shared" si="105"/>
        <v>18</v>
      </c>
      <c r="BM52" s="24">
        <f>BJ52/BI52</f>
        <v>1.0548780487804879</v>
      </c>
      <c r="BN52" s="77">
        <f t="shared" ref="BN52:BU52" si="106">SUM(BN7:BN51)</f>
        <v>345</v>
      </c>
      <c r="BO52" s="77">
        <f t="shared" si="106"/>
        <v>331</v>
      </c>
      <c r="BP52" s="77">
        <f t="shared" si="106"/>
        <v>9</v>
      </c>
      <c r="BQ52" s="77">
        <f t="shared" si="106"/>
        <v>1</v>
      </c>
      <c r="BR52" s="77">
        <f t="shared" si="106"/>
        <v>658</v>
      </c>
      <c r="BS52" s="77">
        <f t="shared" si="106"/>
        <v>666</v>
      </c>
      <c r="BT52" s="77">
        <f t="shared" si="106"/>
        <v>28</v>
      </c>
      <c r="BU52" s="77">
        <f t="shared" si="106"/>
        <v>35</v>
      </c>
      <c r="BV52" s="24">
        <f>BS52/BR52</f>
        <v>1.0121580547112461</v>
      </c>
      <c r="BW52" s="77">
        <f t="shared" ref="BW52:CD52" si="107">SUM(BW7:BW51)</f>
        <v>310</v>
      </c>
      <c r="BX52" s="77">
        <f t="shared" si="107"/>
        <v>352</v>
      </c>
      <c r="BY52" s="77">
        <f t="shared" si="107"/>
        <v>6</v>
      </c>
      <c r="BZ52" s="77">
        <f t="shared" si="107"/>
        <v>0</v>
      </c>
      <c r="CA52" s="77">
        <f t="shared" si="107"/>
        <v>838</v>
      </c>
      <c r="CB52" s="77">
        <f t="shared" si="107"/>
        <v>804</v>
      </c>
      <c r="CC52" s="77">
        <f t="shared" si="107"/>
        <v>29</v>
      </c>
      <c r="CD52" s="77">
        <f t="shared" si="107"/>
        <v>4</v>
      </c>
      <c r="CE52" s="24">
        <f>CB52/CA52</f>
        <v>0.95942720763723155</v>
      </c>
      <c r="CF52" s="26">
        <f t="shared" ref="CF52:CR52" si="108">SUM(CF7:CF51)</f>
        <v>0</v>
      </c>
      <c r="CG52" s="26">
        <f t="shared" si="108"/>
        <v>11</v>
      </c>
      <c r="CH52" s="26">
        <f t="shared" si="108"/>
        <v>18</v>
      </c>
      <c r="CI52" s="26">
        <f t="shared" si="108"/>
        <v>35</v>
      </c>
      <c r="CJ52" s="26">
        <f t="shared" si="108"/>
        <v>4</v>
      </c>
      <c r="CK52" s="26">
        <f t="shared" si="108"/>
        <v>436</v>
      </c>
      <c r="CL52" s="26">
        <f t="shared" si="108"/>
        <v>427</v>
      </c>
      <c r="CM52" s="26">
        <f t="shared" si="108"/>
        <v>12</v>
      </c>
      <c r="CN52" s="26">
        <f t="shared" si="108"/>
        <v>1</v>
      </c>
      <c r="CO52" s="26">
        <f t="shared" si="108"/>
        <v>545</v>
      </c>
      <c r="CP52" s="26">
        <f t="shared" si="108"/>
        <v>558</v>
      </c>
      <c r="CQ52" s="26">
        <f t="shared" si="108"/>
        <v>14</v>
      </c>
      <c r="CR52" s="26">
        <f t="shared" si="108"/>
        <v>9</v>
      </c>
      <c r="CS52" s="24">
        <f t="shared" si="9"/>
        <v>1.0040774719673802</v>
      </c>
      <c r="CT52" s="78">
        <f t="shared" ref="CT52:DA52" si="109">SUM(CT7:CT51)</f>
        <v>293</v>
      </c>
      <c r="CU52" s="78">
        <f t="shared" si="109"/>
        <v>307</v>
      </c>
      <c r="CV52" s="78">
        <f t="shared" si="109"/>
        <v>4</v>
      </c>
      <c r="CW52" s="78">
        <f t="shared" si="109"/>
        <v>3</v>
      </c>
      <c r="CX52" s="78">
        <f t="shared" si="109"/>
        <v>759</v>
      </c>
      <c r="CY52" s="78">
        <f t="shared" si="109"/>
        <v>752</v>
      </c>
      <c r="CZ52" s="78">
        <f t="shared" si="109"/>
        <v>18</v>
      </c>
      <c r="DA52" s="78">
        <f t="shared" si="109"/>
        <v>20</v>
      </c>
      <c r="DB52" s="106">
        <f t="shared" si="10"/>
        <v>1.0066539923954372</v>
      </c>
      <c r="DC52" s="26">
        <f t="shared" ref="DC52:DJ52" si="110">SUM(DC7:DC51)</f>
        <v>450</v>
      </c>
      <c r="DD52" s="26">
        <f t="shared" si="110"/>
        <v>460</v>
      </c>
      <c r="DE52" s="26">
        <f t="shared" si="110"/>
        <v>25</v>
      </c>
      <c r="DF52" s="26">
        <f t="shared" si="110"/>
        <v>2</v>
      </c>
      <c r="DG52" s="26">
        <f t="shared" si="110"/>
        <v>672</v>
      </c>
      <c r="DH52" s="26">
        <f t="shared" si="110"/>
        <v>678</v>
      </c>
      <c r="DI52" s="26">
        <f t="shared" si="110"/>
        <v>44</v>
      </c>
      <c r="DJ52" s="26">
        <f t="shared" si="110"/>
        <v>6</v>
      </c>
      <c r="DK52" s="29">
        <f t="shared" si="11"/>
        <v>1.0142602495543671</v>
      </c>
      <c r="DL52" s="26">
        <f t="shared" ref="DL52:DS52" si="111">SUM(DL7:DL51)</f>
        <v>28</v>
      </c>
      <c r="DM52" s="26">
        <f t="shared" si="111"/>
        <v>30</v>
      </c>
      <c r="DN52" s="26">
        <f t="shared" si="111"/>
        <v>0</v>
      </c>
      <c r="DO52" s="26">
        <f t="shared" si="111"/>
        <v>0</v>
      </c>
      <c r="DP52" s="26">
        <f t="shared" si="111"/>
        <v>1073</v>
      </c>
      <c r="DQ52" s="26">
        <f t="shared" si="111"/>
        <v>1067</v>
      </c>
      <c r="DR52" s="26">
        <f t="shared" si="111"/>
        <v>0</v>
      </c>
      <c r="DS52" s="26">
        <f t="shared" si="111"/>
        <v>0</v>
      </c>
      <c r="DT52" s="29">
        <f t="shared" si="12"/>
        <v>0.99636693914623065</v>
      </c>
    </row>
    <row r="53" spans="1:124">
      <c r="A53" s="13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137" t="s">
        <v>85</v>
      </c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69"/>
      <c r="AD53" s="139" t="s">
        <v>85</v>
      </c>
      <c r="AE53" s="126"/>
      <c r="AF53" s="126"/>
      <c r="AG53" s="126"/>
      <c r="AH53" s="126"/>
      <c r="AI53" s="126"/>
      <c r="AJ53" s="126"/>
      <c r="AK53" s="126"/>
      <c r="AL53" s="126"/>
      <c r="AM53" s="139" t="s">
        <v>85</v>
      </c>
      <c r="AN53" s="126"/>
      <c r="AO53" s="126"/>
      <c r="AP53" s="126"/>
      <c r="AQ53" s="126"/>
      <c r="AR53" s="126"/>
      <c r="AS53" s="126"/>
      <c r="AT53" s="126"/>
      <c r="AU53" s="126"/>
      <c r="AV53" s="137" t="s">
        <v>85</v>
      </c>
      <c r="AW53" s="126"/>
      <c r="AX53" s="126"/>
      <c r="AY53" s="126"/>
      <c r="AZ53" s="126"/>
      <c r="BA53" s="126"/>
      <c r="BB53" s="126"/>
      <c r="BC53" s="126"/>
      <c r="BD53" s="126"/>
      <c r="BE53" s="137" t="s">
        <v>85</v>
      </c>
      <c r="BF53" s="126"/>
      <c r="BG53" s="126"/>
      <c r="BH53" s="126"/>
      <c r="BI53" s="126"/>
      <c r="BJ53" s="126"/>
      <c r="BK53" s="126"/>
      <c r="BL53" s="126"/>
      <c r="BM53" s="126"/>
      <c r="BN53" s="137" t="s">
        <v>85</v>
      </c>
      <c r="BO53" s="126"/>
      <c r="BP53" s="126"/>
      <c r="BQ53" s="126"/>
      <c r="BR53" s="126"/>
      <c r="BS53" s="126"/>
      <c r="BT53" s="126"/>
      <c r="BU53" s="126"/>
      <c r="BV53" s="126"/>
      <c r="BW53" s="137" t="s">
        <v>85</v>
      </c>
      <c r="BX53" s="126"/>
      <c r="BY53" s="126"/>
      <c r="BZ53" s="126"/>
      <c r="CA53" s="126"/>
      <c r="CB53" s="126"/>
      <c r="CC53" s="126"/>
      <c r="CD53" s="126"/>
      <c r="CE53" s="126"/>
      <c r="CF53" s="79"/>
      <c r="CG53" s="79"/>
      <c r="CH53" s="79"/>
      <c r="CI53" s="79"/>
      <c r="CJ53" s="79"/>
      <c r="CK53" s="13"/>
      <c r="CL53" s="13"/>
      <c r="CM53" s="13"/>
      <c r="CN53" s="13"/>
      <c r="CO53" s="13"/>
      <c r="CP53" s="13"/>
      <c r="CQ53" s="13"/>
      <c r="CR53" s="13"/>
      <c r="CS53" s="13"/>
      <c r="CT53" s="137" t="s">
        <v>85</v>
      </c>
      <c r="CU53" s="126"/>
      <c r="CV53" s="126"/>
      <c r="CW53" s="126"/>
      <c r="CX53" s="126"/>
      <c r="CY53" s="126"/>
      <c r="CZ53" s="126"/>
      <c r="DA53" s="126"/>
      <c r="DB53" s="126"/>
      <c r="DC53" s="139" t="s">
        <v>85</v>
      </c>
      <c r="DD53" s="126"/>
      <c r="DE53" s="126"/>
      <c r="DF53" s="126"/>
      <c r="DG53" s="126"/>
      <c r="DH53" s="126"/>
      <c r="DI53" s="126"/>
      <c r="DJ53" s="126"/>
      <c r="DK53" s="126"/>
      <c r="DL53" s="139" t="s">
        <v>85</v>
      </c>
      <c r="DM53" s="126"/>
      <c r="DN53" s="126"/>
      <c r="DO53" s="126"/>
      <c r="DP53" s="126"/>
      <c r="DQ53" s="126"/>
      <c r="DR53" s="126"/>
      <c r="DS53" s="126"/>
      <c r="DT53" s="126"/>
    </row>
    <row r="54" spans="1:124" ht="15">
      <c r="A54" s="27">
        <v>46</v>
      </c>
      <c r="B54" s="28" t="s">
        <v>86</v>
      </c>
      <c r="C54" s="57">
        <v>100</v>
      </c>
      <c r="D54" s="53">
        <v>0</v>
      </c>
      <c r="E54" s="53">
        <v>100</v>
      </c>
      <c r="F54" s="80">
        <v>0</v>
      </c>
      <c r="G54" s="80">
        <v>0</v>
      </c>
      <c r="H54" s="70">
        <v>0</v>
      </c>
      <c r="I54" s="70">
        <v>0</v>
      </c>
      <c r="J54" s="70">
        <v>0</v>
      </c>
      <c r="K54" s="93">
        <v>0</v>
      </c>
      <c r="L54" s="93">
        <v>0</v>
      </c>
      <c r="M54" s="93">
        <v>0</v>
      </c>
      <c r="N54" s="93">
        <v>0</v>
      </c>
      <c r="O54" s="93">
        <v>100</v>
      </c>
      <c r="P54" s="70">
        <v>0</v>
      </c>
      <c r="Q54" s="17">
        <f t="shared" ref="Q54:X54" si="112">AD54+AM54+AV54+BE54+BN54+BW54+CK54+CT54+DC54+DL54</f>
        <v>0</v>
      </c>
      <c r="R54" s="18">
        <f t="shared" si="112"/>
        <v>0</v>
      </c>
      <c r="S54" s="18">
        <f t="shared" si="112"/>
        <v>0</v>
      </c>
      <c r="T54" s="17">
        <f t="shared" si="112"/>
        <v>0</v>
      </c>
      <c r="U54" s="17">
        <f t="shared" si="112"/>
        <v>0</v>
      </c>
      <c r="V54" s="18">
        <f t="shared" si="112"/>
        <v>0</v>
      </c>
      <c r="W54" s="18">
        <f t="shared" si="112"/>
        <v>0</v>
      </c>
      <c r="X54" s="18">
        <f t="shared" si="112"/>
        <v>0</v>
      </c>
      <c r="Y54" s="49">
        <f t="shared" ref="Y54:AB54" si="113">Q54+U54</f>
        <v>0</v>
      </c>
      <c r="Z54" s="50">
        <f t="shared" si="113"/>
        <v>0</v>
      </c>
      <c r="AA54" s="50">
        <f t="shared" si="113"/>
        <v>0</v>
      </c>
      <c r="AB54" s="51">
        <f t="shared" si="113"/>
        <v>0</v>
      </c>
      <c r="AC54" s="58">
        <v>0</v>
      </c>
      <c r="AD54" s="47">
        <v>0</v>
      </c>
      <c r="AE54" s="46">
        <v>0</v>
      </c>
      <c r="AF54" s="46">
        <v>0</v>
      </c>
      <c r="AG54" s="46">
        <v>0</v>
      </c>
      <c r="AH54" s="46">
        <v>0</v>
      </c>
      <c r="AI54" s="46">
        <v>0</v>
      </c>
      <c r="AJ54" s="46">
        <v>0</v>
      </c>
      <c r="AK54" s="19">
        <v>0</v>
      </c>
      <c r="AL54" s="20" t="e">
        <f t="shared" ref="AL54:AL63" si="114">(AE54+AI54)/(AD54+AH54)</f>
        <v>#DIV/0!</v>
      </c>
      <c r="AM54" s="46">
        <v>0</v>
      </c>
      <c r="AN54" s="46">
        <v>0</v>
      </c>
      <c r="AO54" s="46">
        <v>0</v>
      </c>
      <c r="AP54" s="46">
        <v>0</v>
      </c>
      <c r="AQ54" s="46">
        <v>0</v>
      </c>
      <c r="AR54" s="46">
        <v>0</v>
      </c>
      <c r="AS54" s="46">
        <v>0</v>
      </c>
      <c r="AT54" s="46">
        <v>0</v>
      </c>
      <c r="AU54" s="20" t="e">
        <f t="shared" ref="AU54:AU63" si="115">(AN54+AR54)/(AM54+AQ54)</f>
        <v>#DIV/0!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20" t="e">
        <f t="shared" ref="BD54:BD63" si="116">(AW54+BA54)/(AV54+AZ54)</f>
        <v>#DIV/0!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20" t="e">
        <f t="shared" ref="BM54:BM63" si="117">(BF54+BJ54)/(BE54+BI54)</f>
        <v>#DIV/0!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20" t="e">
        <f t="shared" ref="BV54:BV63" si="118">(BO54+BS54)/(BN54+BR54)</f>
        <v>#DIV/0!</v>
      </c>
      <c r="BW54" s="90">
        <v>0</v>
      </c>
      <c r="BX54" s="90">
        <v>0</v>
      </c>
      <c r="BY54" s="90">
        <v>0</v>
      </c>
      <c r="BZ54" s="90">
        <v>0</v>
      </c>
      <c r="CA54" s="90">
        <v>0</v>
      </c>
      <c r="CB54" s="90">
        <v>0</v>
      </c>
      <c r="CC54" s="90">
        <v>0</v>
      </c>
      <c r="CD54" s="90">
        <v>0</v>
      </c>
      <c r="CE54" s="20" t="e">
        <f t="shared" ref="CE54:CE63" si="119">(BX54+CB54)/(BW54+CA54)</f>
        <v>#DIV/0!</v>
      </c>
      <c r="CF54" s="81"/>
      <c r="CG54" s="81"/>
      <c r="CH54" s="81"/>
      <c r="CI54" s="81"/>
      <c r="CJ54" s="81"/>
      <c r="CK54" s="100">
        <v>0</v>
      </c>
      <c r="CL54" s="100">
        <v>0</v>
      </c>
      <c r="CM54" s="100">
        <v>0</v>
      </c>
      <c r="CN54" s="100">
        <v>0</v>
      </c>
      <c r="CO54" s="100">
        <v>0</v>
      </c>
      <c r="CP54" s="100">
        <v>0</v>
      </c>
      <c r="CQ54" s="100">
        <v>0</v>
      </c>
      <c r="CR54" s="100">
        <v>0</v>
      </c>
      <c r="CS54" s="29" t="e">
        <f t="shared" ref="CS54:CS63" si="120">(CL54+CP54)/(CK54+CO54)</f>
        <v>#DIV/0!</v>
      </c>
      <c r="CT54" s="100">
        <v>0</v>
      </c>
      <c r="CU54" s="100">
        <v>0</v>
      </c>
      <c r="CV54" s="100">
        <v>0</v>
      </c>
      <c r="CW54" s="100">
        <v>0</v>
      </c>
      <c r="CX54" s="100">
        <v>0</v>
      </c>
      <c r="CY54" s="100">
        <v>0</v>
      </c>
      <c r="CZ54" s="100">
        <v>0</v>
      </c>
      <c r="DA54" s="100">
        <v>0</v>
      </c>
      <c r="DB54" s="29" t="e">
        <f t="shared" ref="DB54:DB63" si="121">(CU54+CY54)/(CT54+CX54)</f>
        <v>#DIV/0!</v>
      </c>
      <c r="DC54" s="107">
        <v>0</v>
      </c>
      <c r="DD54" s="107">
        <v>0</v>
      </c>
      <c r="DE54" s="107">
        <v>0</v>
      </c>
      <c r="DF54" s="107">
        <v>0</v>
      </c>
      <c r="DG54" s="107">
        <v>0</v>
      </c>
      <c r="DH54" s="107">
        <v>0</v>
      </c>
      <c r="DI54" s="107">
        <v>0</v>
      </c>
      <c r="DJ54" s="107">
        <v>0</v>
      </c>
      <c r="DK54" s="29" t="e">
        <f t="shared" ref="DK54:DK63" si="122">(DD54+DH54)/(DC54+DG54)</f>
        <v>#DIV/0!</v>
      </c>
      <c r="DL54" s="63">
        <v>0</v>
      </c>
      <c r="DM54" s="63">
        <v>0</v>
      </c>
      <c r="DN54" s="63">
        <v>0</v>
      </c>
      <c r="DO54" s="63">
        <v>0</v>
      </c>
      <c r="DP54" s="63">
        <v>0</v>
      </c>
      <c r="DQ54" s="63">
        <v>0</v>
      </c>
      <c r="DR54" s="63">
        <v>0</v>
      </c>
      <c r="DS54" s="63">
        <v>0</v>
      </c>
      <c r="DT54" s="29" t="e">
        <f t="shared" ref="DT54:DT63" si="123">(DM54+DQ54)/(DL54+DP54)</f>
        <v>#DIV/0!</v>
      </c>
    </row>
    <row r="55" spans="1:124" ht="15">
      <c r="A55" s="27">
        <v>47</v>
      </c>
      <c r="B55" s="28" t="s">
        <v>87</v>
      </c>
      <c r="C55" s="57">
        <v>26</v>
      </c>
      <c r="D55" s="53">
        <v>0</v>
      </c>
      <c r="E55" s="53">
        <v>26</v>
      </c>
      <c r="F55" s="80">
        <v>0</v>
      </c>
      <c r="G55" s="80">
        <v>0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70">
        <v>0</v>
      </c>
      <c r="N55" s="70">
        <v>0</v>
      </c>
      <c r="O55" s="70">
        <v>26</v>
      </c>
      <c r="P55" s="70">
        <v>0</v>
      </c>
      <c r="Q55" s="17">
        <f t="shared" ref="Q55:X55" si="124">AD55+AM55+AV55+BE55+BN55+BW55+CK55+CT55+DC55+DL55</f>
        <v>0</v>
      </c>
      <c r="R55" s="18">
        <f t="shared" si="124"/>
        <v>0</v>
      </c>
      <c r="S55" s="18">
        <f t="shared" si="124"/>
        <v>0</v>
      </c>
      <c r="T55" s="17">
        <f t="shared" si="124"/>
        <v>0</v>
      </c>
      <c r="U55" s="17">
        <f t="shared" si="124"/>
        <v>0</v>
      </c>
      <c r="V55" s="18">
        <f t="shared" si="124"/>
        <v>0</v>
      </c>
      <c r="W55" s="18">
        <f t="shared" si="124"/>
        <v>0</v>
      </c>
      <c r="X55" s="18">
        <f t="shared" si="124"/>
        <v>0</v>
      </c>
      <c r="Y55" s="49">
        <f t="shared" ref="Y55:AB55" si="125">Q55+U55</f>
        <v>0</v>
      </c>
      <c r="Z55" s="50">
        <f t="shared" si="125"/>
        <v>0</v>
      </c>
      <c r="AA55" s="50">
        <f t="shared" si="125"/>
        <v>0</v>
      </c>
      <c r="AB55" s="51">
        <f t="shared" si="125"/>
        <v>0</v>
      </c>
      <c r="AC55" s="58">
        <v>0</v>
      </c>
      <c r="AD55" s="47">
        <v>0</v>
      </c>
      <c r="AE55" s="46">
        <v>0</v>
      </c>
      <c r="AF55" s="46">
        <v>0</v>
      </c>
      <c r="AG55" s="46">
        <v>0</v>
      </c>
      <c r="AH55" s="46">
        <v>0</v>
      </c>
      <c r="AI55" s="46">
        <v>0</v>
      </c>
      <c r="AJ55" s="46">
        <v>0</v>
      </c>
      <c r="AK55" s="19">
        <v>0</v>
      </c>
      <c r="AL55" s="20" t="e">
        <f t="shared" si="114"/>
        <v>#DIV/0!</v>
      </c>
      <c r="AM55" s="46">
        <v>0</v>
      </c>
      <c r="AN55" s="46">
        <v>0</v>
      </c>
      <c r="AO55" s="46">
        <v>0</v>
      </c>
      <c r="AP55" s="46">
        <v>0</v>
      </c>
      <c r="AQ55" s="46">
        <v>0</v>
      </c>
      <c r="AR55" s="46">
        <v>0</v>
      </c>
      <c r="AS55" s="46">
        <v>0</v>
      </c>
      <c r="AT55" s="46">
        <v>0</v>
      </c>
      <c r="AU55" s="20" t="e">
        <f t="shared" si="115"/>
        <v>#DIV/0!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20" t="e">
        <f t="shared" si="116"/>
        <v>#DIV/0!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20" t="e">
        <f t="shared" si="117"/>
        <v>#DIV/0!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20" t="e">
        <f t="shared" si="118"/>
        <v>#DIV/0!</v>
      </c>
      <c r="BW55" s="90">
        <v>0</v>
      </c>
      <c r="BX55" s="90">
        <v>0</v>
      </c>
      <c r="BY55" s="90">
        <v>0</v>
      </c>
      <c r="BZ55" s="90">
        <v>0</v>
      </c>
      <c r="CA55" s="90">
        <v>0</v>
      </c>
      <c r="CB55" s="90">
        <v>0</v>
      </c>
      <c r="CC55" s="90">
        <v>0</v>
      </c>
      <c r="CD55" s="90">
        <v>0</v>
      </c>
      <c r="CE55" s="20" t="e">
        <f t="shared" si="119"/>
        <v>#DIV/0!</v>
      </c>
      <c r="CF55" s="81"/>
      <c r="CG55" s="81"/>
      <c r="CH55" s="81"/>
      <c r="CI55" s="81"/>
      <c r="CJ55" s="81"/>
      <c r="CK55" s="100">
        <v>0</v>
      </c>
      <c r="CL55" s="100">
        <v>0</v>
      </c>
      <c r="CM55" s="100">
        <v>0</v>
      </c>
      <c r="CN55" s="100">
        <v>0</v>
      </c>
      <c r="CO55" s="100">
        <v>0</v>
      </c>
      <c r="CP55" s="100">
        <v>0</v>
      </c>
      <c r="CQ55" s="100">
        <v>0</v>
      </c>
      <c r="CR55" s="100">
        <v>0</v>
      </c>
      <c r="CS55" s="29" t="e">
        <f t="shared" si="120"/>
        <v>#DIV/0!</v>
      </c>
      <c r="CT55" s="100">
        <v>0</v>
      </c>
      <c r="CU55" s="100">
        <v>0</v>
      </c>
      <c r="CV55" s="100">
        <v>0</v>
      </c>
      <c r="CW55" s="100">
        <v>0</v>
      </c>
      <c r="CX55" s="100">
        <v>0</v>
      </c>
      <c r="CY55" s="100">
        <v>0</v>
      </c>
      <c r="CZ55" s="100">
        <v>0</v>
      </c>
      <c r="DA55" s="100">
        <v>0</v>
      </c>
      <c r="DB55" s="29" t="e">
        <f t="shared" si="121"/>
        <v>#DIV/0!</v>
      </c>
      <c r="DC55" s="107">
        <v>0</v>
      </c>
      <c r="DD55" s="107">
        <v>0</v>
      </c>
      <c r="DE55" s="107">
        <v>0</v>
      </c>
      <c r="DF55" s="107">
        <v>0</v>
      </c>
      <c r="DG55" s="107">
        <v>0</v>
      </c>
      <c r="DH55" s="107">
        <v>0</v>
      </c>
      <c r="DI55" s="107">
        <v>0</v>
      </c>
      <c r="DJ55" s="107">
        <v>0</v>
      </c>
      <c r="DK55" s="29" t="e">
        <f t="shared" si="122"/>
        <v>#DIV/0!</v>
      </c>
      <c r="DL55" s="63">
        <v>0</v>
      </c>
      <c r="DM55" s="63">
        <v>0</v>
      </c>
      <c r="DN55" s="63">
        <v>0</v>
      </c>
      <c r="DO55" s="63">
        <v>0</v>
      </c>
      <c r="DP55" s="63">
        <v>0</v>
      </c>
      <c r="DQ55" s="63">
        <v>0</v>
      </c>
      <c r="DR55" s="63">
        <v>0</v>
      </c>
      <c r="DS55" s="63">
        <v>0</v>
      </c>
      <c r="DT55" s="29" t="e">
        <f t="shared" si="123"/>
        <v>#DIV/0!</v>
      </c>
    </row>
    <row r="56" spans="1:124" ht="15">
      <c r="A56" s="27">
        <v>48</v>
      </c>
      <c r="B56" s="28" t="s">
        <v>88</v>
      </c>
      <c r="C56" s="57">
        <v>9</v>
      </c>
      <c r="D56" s="53">
        <v>6</v>
      </c>
      <c r="E56" s="53">
        <v>3</v>
      </c>
      <c r="F56" s="80">
        <v>0</v>
      </c>
      <c r="G56" s="8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6</v>
      </c>
      <c r="O56" s="70">
        <v>3</v>
      </c>
      <c r="P56" s="70">
        <v>0</v>
      </c>
      <c r="Q56" s="17">
        <f t="shared" ref="Q56:X56" si="126">AD56+AM56+AV56+BE56+BN56+BW56+CK56+CT56+DC56+DL56</f>
        <v>0</v>
      </c>
      <c r="R56" s="18">
        <f t="shared" si="126"/>
        <v>0</v>
      </c>
      <c r="S56" s="18">
        <f t="shared" si="126"/>
        <v>0</v>
      </c>
      <c r="T56" s="17">
        <f t="shared" si="126"/>
        <v>0</v>
      </c>
      <c r="U56" s="17">
        <f t="shared" si="126"/>
        <v>0</v>
      </c>
      <c r="V56" s="18">
        <f t="shared" si="126"/>
        <v>0</v>
      </c>
      <c r="W56" s="18">
        <f t="shared" si="126"/>
        <v>0</v>
      </c>
      <c r="X56" s="18">
        <f t="shared" si="126"/>
        <v>0</v>
      </c>
      <c r="Y56" s="49">
        <f t="shared" ref="Y56:AB56" si="127">Q56+U56</f>
        <v>0</v>
      </c>
      <c r="Z56" s="50">
        <f t="shared" si="127"/>
        <v>0</v>
      </c>
      <c r="AA56" s="50">
        <f t="shared" si="127"/>
        <v>0</v>
      </c>
      <c r="AB56" s="51">
        <f t="shared" si="127"/>
        <v>0</v>
      </c>
      <c r="AC56" s="58">
        <v>0</v>
      </c>
      <c r="AD56" s="47">
        <v>0</v>
      </c>
      <c r="AE56" s="46">
        <v>0</v>
      </c>
      <c r="AF56" s="46">
        <v>0</v>
      </c>
      <c r="AG56" s="46">
        <v>0</v>
      </c>
      <c r="AH56" s="46">
        <v>0</v>
      </c>
      <c r="AI56" s="46">
        <v>0</v>
      </c>
      <c r="AJ56" s="46">
        <v>0</v>
      </c>
      <c r="AK56" s="19">
        <v>0</v>
      </c>
      <c r="AL56" s="20" t="e">
        <f t="shared" si="114"/>
        <v>#DIV/0!</v>
      </c>
      <c r="AM56" s="46">
        <v>0</v>
      </c>
      <c r="AN56" s="46">
        <v>0</v>
      </c>
      <c r="AO56" s="46">
        <v>0</v>
      </c>
      <c r="AP56" s="46">
        <v>0</v>
      </c>
      <c r="AQ56" s="46">
        <v>0</v>
      </c>
      <c r="AR56" s="46">
        <v>0</v>
      </c>
      <c r="AS56" s="46">
        <v>0</v>
      </c>
      <c r="AT56" s="46">
        <v>0</v>
      </c>
      <c r="AU56" s="20" t="e">
        <f t="shared" si="115"/>
        <v>#DIV/0!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20" t="e">
        <f t="shared" si="116"/>
        <v>#DIV/0!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20" t="e">
        <f t="shared" si="117"/>
        <v>#DIV/0!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20" t="e">
        <f t="shared" si="118"/>
        <v>#DIV/0!</v>
      </c>
      <c r="BW56" s="90">
        <v>0</v>
      </c>
      <c r="BX56" s="90">
        <v>0</v>
      </c>
      <c r="BY56" s="90">
        <v>0</v>
      </c>
      <c r="BZ56" s="90">
        <v>0</v>
      </c>
      <c r="CA56" s="90">
        <v>0</v>
      </c>
      <c r="CB56" s="90">
        <v>0</v>
      </c>
      <c r="CC56" s="90">
        <v>0</v>
      </c>
      <c r="CD56" s="90">
        <v>0</v>
      </c>
      <c r="CE56" s="20" t="e">
        <f t="shared" si="119"/>
        <v>#DIV/0!</v>
      </c>
      <c r="CF56" s="81"/>
      <c r="CG56" s="81"/>
      <c r="CH56" s="81"/>
      <c r="CI56" s="81"/>
      <c r="CJ56" s="81"/>
      <c r="CK56" s="100">
        <v>0</v>
      </c>
      <c r="CL56" s="100">
        <v>0</v>
      </c>
      <c r="CM56" s="100">
        <v>0</v>
      </c>
      <c r="CN56" s="100">
        <v>0</v>
      </c>
      <c r="CO56" s="100">
        <v>0</v>
      </c>
      <c r="CP56" s="100">
        <v>0</v>
      </c>
      <c r="CQ56" s="100">
        <v>0</v>
      </c>
      <c r="CR56" s="100">
        <v>0</v>
      </c>
      <c r="CS56" s="29" t="e">
        <f t="shared" si="120"/>
        <v>#DIV/0!</v>
      </c>
      <c r="CT56" s="100">
        <v>0</v>
      </c>
      <c r="CU56" s="100">
        <v>0</v>
      </c>
      <c r="CV56" s="100">
        <v>0</v>
      </c>
      <c r="CW56" s="100">
        <v>0</v>
      </c>
      <c r="CX56" s="100">
        <v>0</v>
      </c>
      <c r="CY56" s="100">
        <v>0</v>
      </c>
      <c r="CZ56" s="100">
        <v>0</v>
      </c>
      <c r="DA56" s="100">
        <v>0</v>
      </c>
      <c r="DB56" s="29" t="e">
        <f t="shared" si="121"/>
        <v>#DIV/0!</v>
      </c>
      <c r="DC56" s="107">
        <v>0</v>
      </c>
      <c r="DD56" s="107">
        <v>0</v>
      </c>
      <c r="DE56" s="107">
        <v>0</v>
      </c>
      <c r="DF56" s="107">
        <v>0</v>
      </c>
      <c r="DG56" s="107">
        <v>0</v>
      </c>
      <c r="DH56" s="107">
        <v>0</v>
      </c>
      <c r="DI56" s="107">
        <v>0</v>
      </c>
      <c r="DJ56" s="107">
        <v>0</v>
      </c>
      <c r="DK56" s="29" t="e">
        <f t="shared" si="122"/>
        <v>#DIV/0!</v>
      </c>
      <c r="DL56" s="63">
        <v>0</v>
      </c>
      <c r="DM56" s="63">
        <v>0</v>
      </c>
      <c r="DN56" s="63">
        <v>0</v>
      </c>
      <c r="DO56" s="63">
        <v>0</v>
      </c>
      <c r="DP56" s="63">
        <v>0</v>
      </c>
      <c r="DQ56" s="63">
        <v>0</v>
      </c>
      <c r="DR56" s="63">
        <v>0</v>
      </c>
      <c r="DS56" s="63">
        <v>0</v>
      </c>
      <c r="DT56" s="29" t="e">
        <f t="shared" si="123"/>
        <v>#DIV/0!</v>
      </c>
    </row>
    <row r="57" spans="1:124" ht="15">
      <c r="A57" s="27">
        <v>49</v>
      </c>
      <c r="B57" s="28" t="s">
        <v>89</v>
      </c>
      <c r="C57" s="57">
        <v>25</v>
      </c>
      <c r="D57" s="53">
        <v>0</v>
      </c>
      <c r="E57" s="53">
        <v>25</v>
      </c>
      <c r="F57" s="80">
        <v>0</v>
      </c>
      <c r="G57" s="80">
        <v>0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25</v>
      </c>
      <c r="P57" s="70">
        <v>0</v>
      </c>
      <c r="Q57" s="17">
        <f t="shared" ref="Q57:X57" si="128">AD57+AM57+AV57+BE57+BN57+BW57+CK57+CT57+DC57+DL57</f>
        <v>0</v>
      </c>
      <c r="R57" s="18">
        <f t="shared" si="128"/>
        <v>0</v>
      </c>
      <c r="S57" s="18">
        <f t="shared" si="128"/>
        <v>0</v>
      </c>
      <c r="T57" s="17">
        <f t="shared" si="128"/>
        <v>0</v>
      </c>
      <c r="U57" s="17">
        <f t="shared" si="128"/>
        <v>0</v>
      </c>
      <c r="V57" s="18">
        <f t="shared" si="128"/>
        <v>0</v>
      </c>
      <c r="W57" s="18">
        <f t="shared" si="128"/>
        <v>0</v>
      </c>
      <c r="X57" s="18">
        <f t="shared" si="128"/>
        <v>0</v>
      </c>
      <c r="Y57" s="49">
        <f t="shared" ref="Y57:AB57" si="129">Q57+U57</f>
        <v>0</v>
      </c>
      <c r="Z57" s="50">
        <f t="shared" si="129"/>
        <v>0</v>
      </c>
      <c r="AA57" s="50">
        <f t="shared" si="129"/>
        <v>0</v>
      </c>
      <c r="AB57" s="51">
        <f t="shared" si="129"/>
        <v>0</v>
      </c>
      <c r="AC57" s="58">
        <v>0</v>
      </c>
      <c r="AD57" s="47">
        <v>0</v>
      </c>
      <c r="AE57" s="46">
        <v>0</v>
      </c>
      <c r="AF57" s="46">
        <v>0</v>
      </c>
      <c r="AG57" s="46">
        <v>0</v>
      </c>
      <c r="AH57" s="46">
        <v>0</v>
      </c>
      <c r="AI57" s="46">
        <v>0</v>
      </c>
      <c r="AJ57" s="46">
        <v>0</v>
      </c>
      <c r="AK57" s="19">
        <v>0</v>
      </c>
      <c r="AL57" s="20" t="e">
        <f t="shared" si="114"/>
        <v>#DIV/0!</v>
      </c>
      <c r="AM57" s="46">
        <v>0</v>
      </c>
      <c r="AN57" s="46">
        <v>0</v>
      </c>
      <c r="AO57" s="46">
        <v>0</v>
      </c>
      <c r="AP57" s="46">
        <v>0</v>
      </c>
      <c r="AQ57" s="46">
        <v>0</v>
      </c>
      <c r="AR57" s="46">
        <v>0</v>
      </c>
      <c r="AS57" s="46">
        <v>0</v>
      </c>
      <c r="AT57" s="46">
        <v>0</v>
      </c>
      <c r="AU57" s="20" t="e">
        <f t="shared" si="115"/>
        <v>#DIV/0!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20" t="e">
        <f t="shared" si="116"/>
        <v>#DIV/0!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20" t="e">
        <f t="shared" si="117"/>
        <v>#DIV/0!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20" t="e">
        <f t="shared" si="118"/>
        <v>#DIV/0!</v>
      </c>
      <c r="BW57" s="90">
        <v>0</v>
      </c>
      <c r="BX57" s="90">
        <v>0</v>
      </c>
      <c r="BY57" s="90">
        <v>0</v>
      </c>
      <c r="BZ57" s="90">
        <v>0</v>
      </c>
      <c r="CA57" s="90">
        <v>0</v>
      </c>
      <c r="CB57" s="90">
        <v>0</v>
      </c>
      <c r="CC57" s="90">
        <v>0</v>
      </c>
      <c r="CD57" s="90">
        <v>0</v>
      </c>
      <c r="CE57" s="20" t="e">
        <f t="shared" si="119"/>
        <v>#DIV/0!</v>
      </c>
      <c r="CF57" s="81"/>
      <c r="CG57" s="81"/>
      <c r="CH57" s="81"/>
      <c r="CI57" s="81"/>
      <c r="CJ57" s="81"/>
      <c r="CK57" s="100">
        <v>0</v>
      </c>
      <c r="CL57" s="100">
        <v>0</v>
      </c>
      <c r="CM57" s="100">
        <v>0</v>
      </c>
      <c r="CN57" s="100">
        <v>0</v>
      </c>
      <c r="CO57" s="100">
        <v>0</v>
      </c>
      <c r="CP57" s="100">
        <v>0</v>
      </c>
      <c r="CQ57" s="100">
        <v>0</v>
      </c>
      <c r="CR57" s="100">
        <v>0</v>
      </c>
      <c r="CS57" s="29" t="e">
        <f t="shared" si="120"/>
        <v>#DIV/0!</v>
      </c>
      <c r="CT57" s="100">
        <v>0</v>
      </c>
      <c r="CU57" s="100">
        <v>0</v>
      </c>
      <c r="CV57" s="100">
        <v>0</v>
      </c>
      <c r="CW57" s="100">
        <v>0</v>
      </c>
      <c r="CX57" s="100">
        <v>0</v>
      </c>
      <c r="CY57" s="100">
        <v>0</v>
      </c>
      <c r="CZ57" s="100">
        <v>0</v>
      </c>
      <c r="DA57" s="100">
        <v>0</v>
      </c>
      <c r="DB57" s="29" t="e">
        <f t="shared" si="121"/>
        <v>#DIV/0!</v>
      </c>
      <c r="DC57" s="107">
        <v>0</v>
      </c>
      <c r="DD57" s="107">
        <v>0</v>
      </c>
      <c r="DE57" s="107">
        <v>0</v>
      </c>
      <c r="DF57" s="107">
        <v>0</v>
      </c>
      <c r="DG57" s="107">
        <v>0</v>
      </c>
      <c r="DH57" s="107">
        <v>0</v>
      </c>
      <c r="DI57" s="107">
        <v>0</v>
      </c>
      <c r="DJ57" s="107">
        <v>0</v>
      </c>
      <c r="DK57" s="29" t="e">
        <f t="shared" si="122"/>
        <v>#DIV/0!</v>
      </c>
      <c r="DL57" s="63">
        <v>0</v>
      </c>
      <c r="DM57" s="63">
        <v>0</v>
      </c>
      <c r="DN57" s="63">
        <v>0</v>
      </c>
      <c r="DO57" s="63">
        <v>0</v>
      </c>
      <c r="DP57" s="63">
        <v>0</v>
      </c>
      <c r="DQ57" s="63">
        <v>0</v>
      </c>
      <c r="DR57" s="63">
        <v>0</v>
      </c>
      <c r="DS57" s="63">
        <v>0</v>
      </c>
      <c r="DT57" s="29" t="e">
        <f t="shared" si="123"/>
        <v>#DIV/0!</v>
      </c>
    </row>
    <row r="58" spans="1:124" ht="15">
      <c r="A58" s="27">
        <v>50</v>
      </c>
      <c r="B58" s="28" t="s">
        <v>90</v>
      </c>
      <c r="C58" s="57">
        <v>986</v>
      </c>
      <c r="D58" s="53">
        <v>0</v>
      </c>
      <c r="E58" s="53">
        <v>986</v>
      </c>
      <c r="F58" s="80">
        <v>0</v>
      </c>
      <c r="G58" s="80">
        <v>986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P58" s="70">
        <v>0</v>
      </c>
      <c r="Q58" s="17">
        <f t="shared" ref="Q58:X58" si="130">AD58+AM58+AV58+BE58+BN58+BW58+CK58+CT58+DC58+DL58</f>
        <v>0</v>
      </c>
      <c r="R58" s="18">
        <f t="shared" si="130"/>
        <v>0</v>
      </c>
      <c r="S58" s="18">
        <f t="shared" si="130"/>
        <v>0</v>
      </c>
      <c r="T58" s="17">
        <f t="shared" si="130"/>
        <v>0</v>
      </c>
      <c r="U58" s="17">
        <f t="shared" si="130"/>
        <v>1211</v>
      </c>
      <c r="V58" s="18">
        <f t="shared" si="130"/>
        <v>1190</v>
      </c>
      <c r="W58" s="18">
        <f t="shared" si="130"/>
        <v>17</v>
      </c>
      <c r="X58" s="18">
        <f t="shared" si="130"/>
        <v>19</v>
      </c>
      <c r="Y58" s="49">
        <f t="shared" ref="Y58:AB58" si="131">Q58+U58</f>
        <v>1211</v>
      </c>
      <c r="Z58" s="50">
        <f t="shared" si="131"/>
        <v>1190</v>
      </c>
      <c r="AA58" s="50">
        <f t="shared" si="131"/>
        <v>17</v>
      </c>
      <c r="AB58" s="51">
        <f t="shared" si="131"/>
        <v>19</v>
      </c>
      <c r="AC58" s="59">
        <f t="shared" ref="AC58:AC59" si="132">Z58/Y58</f>
        <v>0.98265895953757221</v>
      </c>
      <c r="AD58" s="47">
        <v>0</v>
      </c>
      <c r="AE58" s="46">
        <v>0</v>
      </c>
      <c r="AF58" s="46">
        <v>0</v>
      </c>
      <c r="AG58" s="46">
        <v>0</v>
      </c>
      <c r="AH58" s="46">
        <v>113</v>
      </c>
      <c r="AI58" s="46">
        <v>113</v>
      </c>
      <c r="AJ58" s="46">
        <v>0</v>
      </c>
      <c r="AK58" s="19">
        <v>0</v>
      </c>
      <c r="AL58" s="20">
        <f t="shared" si="114"/>
        <v>1</v>
      </c>
      <c r="AM58" s="46">
        <v>0</v>
      </c>
      <c r="AN58" s="46">
        <v>0</v>
      </c>
      <c r="AO58" s="46">
        <v>0</v>
      </c>
      <c r="AP58" s="46">
        <v>0</v>
      </c>
      <c r="AQ58" s="46">
        <v>119</v>
      </c>
      <c r="AR58" s="46">
        <v>119</v>
      </c>
      <c r="AS58" s="46">
        <v>0</v>
      </c>
      <c r="AT58" s="46">
        <v>1</v>
      </c>
      <c r="AU58" s="20">
        <f t="shared" si="115"/>
        <v>1</v>
      </c>
      <c r="AV58" s="19">
        <v>0</v>
      </c>
      <c r="AW58" s="19">
        <v>0</v>
      </c>
      <c r="AX58" s="19">
        <v>0</v>
      </c>
      <c r="AY58" s="19">
        <v>0</v>
      </c>
      <c r="AZ58" s="19">
        <v>116</v>
      </c>
      <c r="BA58" s="19">
        <v>116</v>
      </c>
      <c r="BB58" s="19">
        <v>1</v>
      </c>
      <c r="BC58" s="19">
        <v>1</v>
      </c>
      <c r="BD58" s="20">
        <f t="shared" si="116"/>
        <v>1</v>
      </c>
      <c r="BE58" s="19">
        <v>0</v>
      </c>
      <c r="BF58" s="19">
        <v>0</v>
      </c>
      <c r="BG58" s="19">
        <v>0</v>
      </c>
      <c r="BH58" s="19">
        <v>0</v>
      </c>
      <c r="BI58" s="19">
        <v>113</v>
      </c>
      <c r="BJ58" s="19">
        <v>114</v>
      </c>
      <c r="BK58" s="19">
        <v>1</v>
      </c>
      <c r="BL58" s="19">
        <v>2</v>
      </c>
      <c r="BM58" s="20">
        <f t="shared" si="117"/>
        <v>1.0088495575221239</v>
      </c>
      <c r="BN58" s="19">
        <v>0</v>
      </c>
      <c r="BO58" s="19">
        <v>0</v>
      </c>
      <c r="BP58" s="19">
        <v>0</v>
      </c>
      <c r="BQ58" s="19">
        <v>0</v>
      </c>
      <c r="BR58" s="19">
        <v>120</v>
      </c>
      <c r="BS58" s="19">
        <v>116</v>
      </c>
      <c r="BT58" s="19">
        <v>1</v>
      </c>
      <c r="BU58" s="19">
        <v>6</v>
      </c>
      <c r="BV58" s="20">
        <f t="shared" si="118"/>
        <v>0.96666666666666667</v>
      </c>
      <c r="BW58" s="90">
        <v>0</v>
      </c>
      <c r="BX58" s="90">
        <v>0</v>
      </c>
      <c r="BY58" s="90">
        <v>0</v>
      </c>
      <c r="BZ58" s="90">
        <v>0</v>
      </c>
      <c r="CA58" s="90">
        <v>120</v>
      </c>
      <c r="CB58" s="90">
        <v>117</v>
      </c>
      <c r="CC58" s="90">
        <v>0</v>
      </c>
      <c r="CD58" s="90">
        <v>0</v>
      </c>
      <c r="CE58" s="20">
        <f t="shared" si="119"/>
        <v>0.97499999999999998</v>
      </c>
      <c r="CF58" s="81"/>
      <c r="CG58" s="119">
        <v>1</v>
      </c>
      <c r="CH58" s="119">
        <v>2</v>
      </c>
      <c r="CI58" s="119">
        <v>6</v>
      </c>
      <c r="CJ58" s="81"/>
      <c r="CK58" s="100">
        <v>0</v>
      </c>
      <c r="CL58" s="100">
        <v>0</v>
      </c>
      <c r="CM58" s="100">
        <v>0</v>
      </c>
      <c r="CN58" s="100">
        <v>0</v>
      </c>
      <c r="CO58" s="100">
        <v>120</v>
      </c>
      <c r="CP58" s="100">
        <v>113</v>
      </c>
      <c r="CQ58" s="100">
        <v>1</v>
      </c>
      <c r="CR58" s="100">
        <v>2</v>
      </c>
      <c r="CS58" s="29">
        <f t="shared" si="120"/>
        <v>0.94166666666666665</v>
      </c>
      <c r="CT58" s="100">
        <v>0</v>
      </c>
      <c r="CU58" s="100">
        <v>0</v>
      </c>
      <c r="CV58" s="100">
        <v>0</v>
      </c>
      <c r="CW58" s="100">
        <v>0</v>
      </c>
      <c r="CX58" s="100">
        <v>150</v>
      </c>
      <c r="CY58" s="100">
        <v>142</v>
      </c>
      <c r="CZ58" s="100">
        <v>5</v>
      </c>
      <c r="DA58" s="100">
        <v>4</v>
      </c>
      <c r="DB58" s="29">
        <f t="shared" si="121"/>
        <v>0.94666666666666666</v>
      </c>
      <c r="DC58" s="107">
        <v>0</v>
      </c>
      <c r="DD58" s="107">
        <v>0</v>
      </c>
      <c r="DE58" s="107">
        <v>0</v>
      </c>
      <c r="DF58" s="107">
        <v>0</v>
      </c>
      <c r="DG58" s="107">
        <v>120</v>
      </c>
      <c r="DH58" s="107">
        <v>120</v>
      </c>
      <c r="DI58" s="107">
        <v>8</v>
      </c>
      <c r="DJ58" s="107">
        <v>3</v>
      </c>
      <c r="DK58" s="29">
        <f t="shared" si="122"/>
        <v>1</v>
      </c>
      <c r="DL58" s="63">
        <v>0</v>
      </c>
      <c r="DM58" s="63">
        <v>0</v>
      </c>
      <c r="DN58" s="63">
        <v>0</v>
      </c>
      <c r="DO58" s="63">
        <v>0</v>
      </c>
      <c r="DP58" s="107">
        <v>120</v>
      </c>
      <c r="DQ58" s="107">
        <v>120</v>
      </c>
      <c r="DR58" s="63">
        <v>0</v>
      </c>
      <c r="DS58" s="63">
        <v>0</v>
      </c>
      <c r="DT58" s="29">
        <f t="shared" si="123"/>
        <v>1</v>
      </c>
    </row>
    <row r="59" spans="1:124" ht="15">
      <c r="A59" s="27">
        <v>51</v>
      </c>
      <c r="B59" s="28" t="s">
        <v>91</v>
      </c>
      <c r="C59" s="57">
        <v>52</v>
      </c>
      <c r="D59" s="53">
        <v>0</v>
      </c>
      <c r="E59" s="53">
        <v>52</v>
      </c>
      <c r="F59" s="80">
        <v>0</v>
      </c>
      <c r="G59" s="80">
        <v>52</v>
      </c>
      <c r="H59" s="70">
        <v>0</v>
      </c>
      <c r="I59" s="70">
        <v>0</v>
      </c>
      <c r="J59" s="70">
        <v>0</v>
      </c>
      <c r="K59" s="70">
        <v>0</v>
      </c>
      <c r="L59" s="70">
        <v>0</v>
      </c>
      <c r="M59" s="70">
        <v>0</v>
      </c>
      <c r="N59" s="70">
        <v>0</v>
      </c>
      <c r="O59" s="70">
        <v>0</v>
      </c>
      <c r="P59" s="70">
        <v>0</v>
      </c>
      <c r="Q59" s="17">
        <f t="shared" ref="Q59:X59" si="133">AD59+AM59+AV59+BE59+BN59+BW59+CK59+CT59+DC59+DL59</f>
        <v>0</v>
      </c>
      <c r="R59" s="18">
        <f t="shared" si="133"/>
        <v>0</v>
      </c>
      <c r="S59" s="18">
        <f t="shared" si="133"/>
        <v>0</v>
      </c>
      <c r="T59" s="17">
        <f t="shared" si="133"/>
        <v>0</v>
      </c>
      <c r="U59" s="17">
        <f t="shared" si="133"/>
        <v>52</v>
      </c>
      <c r="V59" s="18">
        <f t="shared" si="133"/>
        <v>55</v>
      </c>
      <c r="W59" s="18">
        <f t="shared" si="133"/>
        <v>2</v>
      </c>
      <c r="X59" s="18">
        <f t="shared" si="133"/>
        <v>2</v>
      </c>
      <c r="Y59" s="49">
        <f t="shared" ref="Y59:AB59" si="134">Q59+U59</f>
        <v>52</v>
      </c>
      <c r="Z59" s="50">
        <f t="shared" si="134"/>
        <v>55</v>
      </c>
      <c r="AA59" s="50">
        <f t="shared" si="134"/>
        <v>2</v>
      </c>
      <c r="AB59" s="51">
        <f t="shared" si="134"/>
        <v>2</v>
      </c>
      <c r="AC59" s="59">
        <f t="shared" si="132"/>
        <v>1.0576923076923077</v>
      </c>
      <c r="AD59" s="47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19">
        <v>0</v>
      </c>
      <c r="AL59" s="20" t="e">
        <f t="shared" si="114"/>
        <v>#DIV/0!</v>
      </c>
      <c r="AM59" s="46">
        <v>0</v>
      </c>
      <c r="AN59" s="46">
        <v>0</v>
      </c>
      <c r="AO59" s="46">
        <v>0</v>
      </c>
      <c r="AP59" s="46">
        <v>0</v>
      </c>
      <c r="AQ59" s="46">
        <v>0</v>
      </c>
      <c r="AR59" s="46">
        <v>0</v>
      </c>
      <c r="AS59" s="46">
        <v>0</v>
      </c>
      <c r="AT59" s="46">
        <v>0</v>
      </c>
      <c r="AU59" s="20" t="e">
        <f t="shared" si="115"/>
        <v>#DIV/0!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20" t="e">
        <f t="shared" si="116"/>
        <v>#DIV/0!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20" t="e">
        <f t="shared" si="117"/>
        <v>#DIV/0!</v>
      </c>
      <c r="BN59" s="19">
        <v>0</v>
      </c>
      <c r="BO59" s="19">
        <v>0</v>
      </c>
      <c r="BP59" s="19">
        <v>0</v>
      </c>
      <c r="BQ59" s="19">
        <v>0</v>
      </c>
      <c r="BR59" s="19">
        <v>26</v>
      </c>
      <c r="BS59" s="19">
        <v>26</v>
      </c>
      <c r="BT59" s="19">
        <v>0</v>
      </c>
      <c r="BU59" s="19">
        <v>1</v>
      </c>
      <c r="BV59" s="20">
        <f t="shared" si="118"/>
        <v>1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20" t="e">
        <f t="shared" si="119"/>
        <v>#DIV/0!</v>
      </c>
      <c r="CF59" s="81"/>
      <c r="CG59" s="81"/>
      <c r="CH59" s="81"/>
      <c r="CI59" s="119">
        <v>1</v>
      </c>
      <c r="CJ59" s="81"/>
      <c r="CK59" s="100">
        <v>0</v>
      </c>
      <c r="CL59" s="100">
        <v>0</v>
      </c>
      <c r="CM59" s="100">
        <v>0</v>
      </c>
      <c r="CN59" s="100">
        <v>0</v>
      </c>
      <c r="CO59" s="100">
        <v>26</v>
      </c>
      <c r="CP59" s="100">
        <v>29</v>
      </c>
      <c r="CQ59" s="100">
        <v>2</v>
      </c>
      <c r="CR59" s="100">
        <v>1</v>
      </c>
      <c r="CS59" s="29">
        <f t="shared" si="120"/>
        <v>1.1153846153846154</v>
      </c>
      <c r="CT59" s="100">
        <v>0</v>
      </c>
      <c r="CU59" s="100">
        <v>0</v>
      </c>
      <c r="CV59" s="100">
        <v>0</v>
      </c>
      <c r="CW59" s="100">
        <v>0</v>
      </c>
      <c r="CX59" s="100">
        <v>0</v>
      </c>
      <c r="CY59" s="100">
        <v>0</v>
      </c>
      <c r="CZ59" s="100">
        <v>0</v>
      </c>
      <c r="DA59" s="100">
        <v>0</v>
      </c>
      <c r="DB59" s="29" t="e">
        <f t="shared" si="121"/>
        <v>#DIV/0!</v>
      </c>
      <c r="DC59" s="107">
        <v>0</v>
      </c>
      <c r="DD59" s="107">
        <v>0</v>
      </c>
      <c r="DE59" s="107">
        <v>0</v>
      </c>
      <c r="DF59" s="107">
        <v>0</v>
      </c>
      <c r="DG59" s="107">
        <v>0</v>
      </c>
      <c r="DH59" s="107">
        <v>0</v>
      </c>
      <c r="DI59" s="107">
        <v>0</v>
      </c>
      <c r="DJ59" s="107">
        <v>0</v>
      </c>
      <c r="DK59" s="29" t="e">
        <f t="shared" si="122"/>
        <v>#DIV/0!</v>
      </c>
      <c r="DL59" s="63">
        <v>0</v>
      </c>
      <c r="DM59" s="63">
        <v>0</v>
      </c>
      <c r="DN59" s="63">
        <v>0</v>
      </c>
      <c r="DO59" s="63">
        <v>0</v>
      </c>
      <c r="DP59" s="63">
        <v>0</v>
      </c>
      <c r="DQ59" s="63">
        <v>0</v>
      </c>
      <c r="DR59" s="63">
        <v>0</v>
      </c>
      <c r="DS59" s="63">
        <v>0</v>
      </c>
      <c r="DT59" s="29" t="e">
        <f t="shared" si="123"/>
        <v>#DIV/0!</v>
      </c>
    </row>
    <row r="60" spans="1:124" ht="15">
      <c r="A60" s="27">
        <v>52</v>
      </c>
      <c r="B60" s="28" t="s">
        <v>92</v>
      </c>
      <c r="C60" s="57">
        <v>50</v>
      </c>
      <c r="D60" s="53">
        <v>0</v>
      </c>
      <c r="E60" s="53">
        <v>50</v>
      </c>
      <c r="F60" s="80">
        <v>0</v>
      </c>
      <c r="G60" s="8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0</v>
      </c>
      <c r="P60" s="70">
        <v>50</v>
      </c>
      <c r="Q60" s="17">
        <f t="shared" ref="Q60:X60" si="135">AD60+AM60+AV60+BE60+BN60+BW60+CK60+CT60+DC60+DL60</f>
        <v>0</v>
      </c>
      <c r="R60" s="18">
        <f t="shared" si="135"/>
        <v>0</v>
      </c>
      <c r="S60" s="18">
        <f t="shared" si="135"/>
        <v>0</v>
      </c>
      <c r="T60" s="17">
        <f t="shared" si="135"/>
        <v>0</v>
      </c>
      <c r="U60" s="17">
        <f t="shared" si="135"/>
        <v>0</v>
      </c>
      <c r="V60" s="18">
        <f t="shared" si="135"/>
        <v>0</v>
      </c>
      <c r="W60" s="18">
        <f t="shared" si="135"/>
        <v>0</v>
      </c>
      <c r="X60" s="18">
        <f t="shared" si="135"/>
        <v>0</v>
      </c>
      <c r="Y60" s="49">
        <f t="shared" ref="Y60:AB60" si="136">Q60+U60</f>
        <v>0</v>
      </c>
      <c r="Z60" s="50">
        <f t="shared" si="136"/>
        <v>0</v>
      </c>
      <c r="AA60" s="50">
        <f t="shared" si="136"/>
        <v>0</v>
      </c>
      <c r="AB60" s="51">
        <f t="shared" si="136"/>
        <v>0</v>
      </c>
      <c r="AC60" s="58">
        <v>0</v>
      </c>
      <c r="AD60" s="47">
        <v>0</v>
      </c>
      <c r="AE60" s="46">
        <v>0</v>
      </c>
      <c r="AF60" s="46">
        <v>0</v>
      </c>
      <c r="AG60" s="46">
        <v>0</v>
      </c>
      <c r="AH60" s="46">
        <v>0</v>
      </c>
      <c r="AI60" s="46">
        <v>0</v>
      </c>
      <c r="AJ60" s="46">
        <v>0</v>
      </c>
      <c r="AK60" s="19">
        <v>0</v>
      </c>
      <c r="AL60" s="20" t="e">
        <f t="shared" si="114"/>
        <v>#DIV/0!</v>
      </c>
      <c r="AM60" s="46">
        <v>0</v>
      </c>
      <c r="AN60" s="46">
        <v>0</v>
      </c>
      <c r="AO60" s="46">
        <v>0</v>
      </c>
      <c r="AP60" s="46">
        <v>0</v>
      </c>
      <c r="AQ60" s="46">
        <v>0</v>
      </c>
      <c r="AR60" s="46">
        <v>0</v>
      </c>
      <c r="AS60" s="46">
        <v>0</v>
      </c>
      <c r="AT60" s="46">
        <v>0</v>
      </c>
      <c r="AU60" s="20" t="e">
        <f t="shared" si="115"/>
        <v>#DIV/0!</v>
      </c>
      <c r="AV60" s="19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20" t="e">
        <f t="shared" si="116"/>
        <v>#DIV/0!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20" t="e">
        <f t="shared" si="117"/>
        <v>#DIV/0!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0</v>
      </c>
      <c r="BV60" s="20" t="e">
        <f t="shared" si="118"/>
        <v>#DIV/0!</v>
      </c>
      <c r="BW60" s="90">
        <v>0</v>
      </c>
      <c r="BX60" s="90">
        <v>0</v>
      </c>
      <c r="BY60" s="90">
        <v>0</v>
      </c>
      <c r="BZ60" s="90">
        <v>0</v>
      </c>
      <c r="CA60" s="90">
        <v>0</v>
      </c>
      <c r="CB60" s="90">
        <v>0</v>
      </c>
      <c r="CC60" s="90">
        <v>0</v>
      </c>
      <c r="CD60" s="90">
        <v>0</v>
      </c>
      <c r="CE60" s="20" t="e">
        <f t="shared" si="119"/>
        <v>#DIV/0!</v>
      </c>
      <c r="CF60" s="81"/>
      <c r="CG60" s="81"/>
      <c r="CH60" s="81"/>
      <c r="CI60" s="81"/>
      <c r="CJ60" s="81"/>
      <c r="CK60" s="100">
        <v>0</v>
      </c>
      <c r="CL60" s="100">
        <v>0</v>
      </c>
      <c r="CM60" s="100">
        <v>0</v>
      </c>
      <c r="CN60" s="100">
        <v>0</v>
      </c>
      <c r="CO60" s="100">
        <v>0</v>
      </c>
      <c r="CP60" s="100">
        <v>0</v>
      </c>
      <c r="CQ60" s="100">
        <v>0</v>
      </c>
      <c r="CR60" s="100">
        <v>0</v>
      </c>
      <c r="CS60" s="29" t="e">
        <f t="shared" si="120"/>
        <v>#DIV/0!</v>
      </c>
      <c r="CT60" s="100">
        <v>0</v>
      </c>
      <c r="CU60" s="100">
        <v>0</v>
      </c>
      <c r="CV60" s="100">
        <v>0</v>
      </c>
      <c r="CW60" s="100">
        <v>0</v>
      </c>
      <c r="CX60" s="100">
        <v>0</v>
      </c>
      <c r="CY60" s="100">
        <v>0</v>
      </c>
      <c r="CZ60" s="100">
        <v>0</v>
      </c>
      <c r="DA60" s="100">
        <v>0</v>
      </c>
      <c r="DB60" s="29" t="e">
        <f t="shared" si="121"/>
        <v>#DIV/0!</v>
      </c>
      <c r="DC60" s="107">
        <v>0</v>
      </c>
      <c r="DD60" s="107">
        <v>0</v>
      </c>
      <c r="DE60" s="107">
        <v>0</v>
      </c>
      <c r="DF60" s="107">
        <v>0</v>
      </c>
      <c r="DG60" s="107">
        <v>0</v>
      </c>
      <c r="DH60" s="107">
        <v>0</v>
      </c>
      <c r="DI60" s="107">
        <v>0</v>
      </c>
      <c r="DJ60" s="107">
        <v>0</v>
      </c>
      <c r="DK60" s="29" t="e">
        <f t="shared" si="122"/>
        <v>#DIV/0!</v>
      </c>
      <c r="DL60" s="63">
        <v>0</v>
      </c>
      <c r="DM60" s="63">
        <v>0</v>
      </c>
      <c r="DN60" s="63">
        <v>0</v>
      </c>
      <c r="DO60" s="63">
        <v>0</v>
      </c>
      <c r="DP60" s="63">
        <v>0</v>
      </c>
      <c r="DQ60" s="63">
        <v>0</v>
      </c>
      <c r="DR60" s="63">
        <v>0</v>
      </c>
      <c r="DS60" s="63">
        <v>0</v>
      </c>
      <c r="DT60" s="29" t="e">
        <f t="shared" si="123"/>
        <v>#DIV/0!</v>
      </c>
    </row>
    <row r="61" spans="1:124" ht="15">
      <c r="A61" s="27">
        <v>53</v>
      </c>
      <c r="B61" s="30" t="s">
        <v>93</v>
      </c>
      <c r="C61" s="57">
        <v>50</v>
      </c>
      <c r="D61" s="53">
        <v>0</v>
      </c>
      <c r="E61" s="53">
        <v>50</v>
      </c>
      <c r="F61" s="80">
        <v>0</v>
      </c>
      <c r="G61" s="80">
        <v>0</v>
      </c>
      <c r="H61" s="70">
        <v>0</v>
      </c>
      <c r="I61" s="70">
        <v>50</v>
      </c>
      <c r="J61" s="70">
        <v>0</v>
      </c>
      <c r="K61" s="70">
        <v>0</v>
      </c>
      <c r="L61" s="70">
        <v>0</v>
      </c>
      <c r="M61" s="70">
        <v>0</v>
      </c>
      <c r="N61" s="70">
        <v>0</v>
      </c>
      <c r="O61" s="70">
        <v>0</v>
      </c>
      <c r="P61" s="70">
        <v>0</v>
      </c>
      <c r="Q61" s="17">
        <f t="shared" ref="Q61:X61" si="137">AD61+AM61+AV61+BE61+BN61+BW61+CK61+CT61+DC61+DL61</f>
        <v>0</v>
      </c>
      <c r="R61" s="18">
        <f t="shared" si="137"/>
        <v>0</v>
      </c>
      <c r="S61" s="18">
        <f t="shared" si="137"/>
        <v>0</v>
      </c>
      <c r="T61" s="17">
        <f t="shared" si="137"/>
        <v>0</v>
      </c>
      <c r="U61" s="17">
        <f t="shared" si="137"/>
        <v>0</v>
      </c>
      <c r="V61" s="18">
        <f t="shared" si="137"/>
        <v>0</v>
      </c>
      <c r="W61" s="18">
        <f t="shared" si="137"/>
        <v>0</v>
      </c>
      <c r="X61" s="18">
        <f t="shared" si="137"/>
        <v>0</v>
      </c>
      <c r="Y61" s="49">
        <f t="shared" ref="Y61:AB61" si="138">Q61+U61</f>
        <v>0</v>
      </c>
      <c r="Z61" s="50">
        <f t="shared" si="138"/>
        <v>0</v>
      </c>
      <c r="AA61" s="50">
        <f t="shared" si="138"/>
        <v>0</v>
      </c>
      <c r="AB61" s="51">
        <f t="shared" si="138"/>
        <v>0</v>
      </c>
      <c r="AC61" s="58">
        <v>0</v>
      </c>
      <c r="AD61" s="47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0</v>
      </c>
      <c r="AK61" s="19">
        <v>0</v>
      </c>
      <c r="AL61" s="20" t="e">
        <f t="shared" si="114"/>
        <v>#DIV/0!</v>
      </c>
      <c r="AM61" s="46">
        <v>0</v>
      </c>
      <c r="AN61" s="46">
        <v>0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20" t="e">
        <f t="shared" si="115"/>
        <v>#DIV/0!</v>
      </c>
      <c r="AV61" s="56">
        <v>0</v>
      </c>
      <c r="AW61" s="56">
        <v>0</v>
      </c>
      <c r="AX61" s="56">
        <v>0</v>
      </c>
      <c r="AY61" s="56">
        <v>0</v>
      </c>
      <c r="AZ61" s="56">
        <v>0</v>
      </c>
      <c r="BA61" s="56">
        <v>0</v>
      </c>
      <c r="BB61" s="56">
        <v>0</v>
      </c>
      <c r="BC61" s="56">
        <v>0</v>
      </c>
      <c r="BD61" s="20" t="e">
        <f t="shared" si="116"/>
        <v>#DIV/0!</v>
      </c>
      <c r="BE61" s="56">
        <v>0</v>
      </c>
      <c r="BF61" s="56">
        <v>0</v>
      </c>
      <c r="BG61" s="56">
        <v>0</v>
      </c>
      <c r="BH61" s="56">
        <v>0</v>
      </c>
      <c r="BI61" s="56">
        <v>0</v>
      </c>
      <c r="BJ61" s="56">
        <v>0</v>
      </c>
      <c r="BK61" s="56">
        <v>0</v>
      </c>
      <c r="BL61" s="56">
        <v>0</v>
      </c>
      <c r="BM61" s="20" t="e">
        <f t="shared" si="117"/>
        <v>#DIV/0!</v>
      </c>
      <c r="BN61" s="56">
        <v>0</v>
      </c>
      <c r="BO61" s="56">
        <v>0</v>
      </c>
      <c r="BP61" s="56">
        <v>0</v>
      </c>
      <c r="BQ61" s="56">
        <v>0</v>
      </c>
      <c r="BR61" s="56">
        <v>0</v>
      </c>
      <c r="BS61" s="56">
        <v>0</v>
      </c>
      <c r="BT61" s="56">
        <v>0</v>
      </c>
      <c r="BU61" s="56">
        <v>0</v>
      </c>
      <c r="BV61" s="20" t="e">
        <f t="shared" si="118"/>
        <v>#DIV/0!</v>
      </c>
      <c r="BW61" s="92">
        <v>0</v>
      </c>
      <c r="BX61" s="92">
        <v>0</v>
      </c>
      <c r="BY61" s="92">
        <v>0</v>
      </c>
      <c r="BZ61" s="92">
        <v>0</v>
      </c>
      <c r="CA61" s="92">
        <v>0</v>
      </c>
      <c r="CB61" s="92">
        <v>0</v>
      </c>
      <c r="CC61" s="92">
        <v>0</v>
      </c>
      <c r="CD61" s="92">
        <v>0</v>
      </c>
      <c r="CE61" s="20" t="e">
        <f t="shared" si="119"/>
        <v>#DIV/0!</v>
      </c>
      <c r="CF61" s="81"/>
      <c r="CG61" s="81"/>
      <c r="CH61" s="81"/>
      <c r="CI61" s="81"/>
      <c r="CJ61" s="81"/>
      <c r="CK61" s="100">
        <v>0</v>
      </c>
      <c r="CL61" s="100">
        <v>0</v>
      </c>
      <c r="CM61" s="100">
        <v>0</v>
      </c>
      <c r="CN61" s="100">
        <v>0</v>
      </c>
      <c r="CO61" s="100">
        <v>0</v>
      </c>
      <c r="CP61" s="100">
        <v>0</v>
      </c>
      <c r="CQ61" s="100">
        <v>0</v>
      </c>
      <c r="CR61" s="100">
        <v>0</v>
      </c>
      <c r="CS61" s="29" t="e">
        <f t="shared" si="120"/>
        <v>#DIV/0!</v>
      </c>
      <c r="CT61" s="100">
        <v>0</v>
      </c>
      <c r="CU61" s="100">
        <v>0</v>
      </c>
      <c r="CV61" s="100">
        <v>0</v>
      </c>
      <c r="CW61" s="100">
        <v>0</v>
      </c>
      <c r="CX61" s="100">
        <v>0</v>
      </c>
      <c r="CY61" s="100">
        <v>0</v>
      </c>
      <c r="CZ61" s="100">
        <v>0</v>
      </c>
      <c r="DA61" s="100">
        <v>0</v>
      </c>
      <c r="DB61" s="29" t="e">
        <f t="shared" si="121"/>
        <v>#DIV/0!</v>
      </c>
      <c r="DC61" s="107">
        <v>0</v>
      </c>
      <c r="DD61" s="107">
        <v>0</v>
      </c>
      <c r="DE61" s="107">
        <v>0</v>
      </c>
      <c r="DF61" s="107">
        <v>0</v>
      </c>
      <c r="DG61" s="107">
        <v>0</v>
      </c>
      <c r="DH61" s="107">
        <v>0</v>
      </c>
      <c r="DI61" s="107">
        <v>0</v>
      </c>
      <c r="DJ61" s="107">
        <v>0</v>
      </c>
      <c r="DK61" s="29" t="e">
        <f t="shared" si="122"/>
        <v>#DIV/0!</v>
      </c>
      <c r="DL61" s="63">
        <v>0</v>
      </c>
      <c r="DM61" s="63">
        <v>0</v>
      </c>
      <c r="DN61" s="63">
        <v>0</v>
      </c>
      <c r="DO61" s="63">
        <v>0</v>
      </c>
      <c r="DP61" s="63">
        <v>0</v>
      </c>
      <c r="DQ61" s="63">
        <v>0</v>
      </c>
      <c r="DR61" s="63">
        <v>0</v>
      </c>
      <c r="DS61" s="63">
        <v>0</v>
      </c>
      <c r="DT61" s="29" t="e">
        <f t="shared" si="123"/>
        <v>#DIV/0!</v>
      </c>
    </row>
    <row r="62" spans="1:124">
      <c r="A62" s="148" t="s">
        <v>84</v>
      </c>
      <c r="B62" s="127"/>
      <c r="C62" s="31">
        <f t="shared" ref="C62:AB62" si="139">SUM(C54:C61)</f>
        <v>1298</v>
      </c>
      <c r="D62" s="31">
        <f t="shared" si="139"/>
        <v>6</v>
      </c>
      <c r="E62" s="31">
        <f t="shared" si="139"/>
        <v>1292</v>
      </c>
      <c r="F62" s="31">
        <f t="shared" si="139"/>
        <v>0</v>
      </c>
      <c r="G62" s="31">
        <f t="shared" si="139"/>
        <v>1038</v>
      </c>
      <c r="H62" s="31">
        <f t="shared" si="139"/>
        <v>0</v>
      </c>
      <c r="I62" s="31">
        <f t="shared" si="139"/>
        <v>50</v>
      </c>
      <c r="J62" s="31">
        <f t="shared" si="139"/>
        <v>0</v>
      </c>
      <c r="K62" s="31">
        <f t="shared" si="139"/>
        <v>0</v>
      </c>
      <c r="L62" s="31">
        <f t="shared" si="139"/>
        <v>0</v>
      </c>
      <c r="M62" s="31">
        <f t="shared" si="139"/>
        <v>0</v>
      </c>
      <c r="N62" s="31">
        <f t="shared" si="139"/>
        <v>6</v>
      </c>
      <c r="O62" s="31">
        <f t="shared" si="139"/>
        <v>154</v>
      </c>
      <c r="P62" s="31">
        <f t="shared" si="139"/>
        <v>50</v>
      </c>
      <c r="Q62" s="71">
        <f t="shared" si="139"/>
        <v>0</v>
      </c>
      <c r="R62" s="72">
        <f t="shared" si="139"/>
        <v>0</v>
      </c>
      <c r="S62" s="72">
        <f t="shared" si="139"/>
        <v>0</v>
      </c>
      <c r="T62" s="71">
        <f t="shared" si="139"/>
        <v>0</v>
      </c>
      <c r="U62" s="71">
        <f t="shared" si="139"/>
        <v>1263</v>
      </c>
      <c r="V62" s="72">
        <f t="shared" si="139"/>
        <v>1245</v>
      </c>
      <c r="W62" s="72">
        <f t="shared" si="139"/>
        <v>19</v>
      </c>
      <c r="X62" s="72">
        <f t="shared" si="139"/>
        <v>21</v>
      </c>
      <c r="Y62" s="108">
        <f t="shared" si="139"/>
        <v>1263</v>
      </c>
      <c r="Z62" s="109">
        <f t="shared" si="139"/>
        <v>1245</v>
      </c>
      <c r="AA62" s="109">
        <f t="shared" si="139"/>
        <v>19</v>
      </c>
      <c r="AB62" s="108">
        <f t="shared" si="139"/>
        <v>21</v>
      </c>
      <c r="AC62" s="61">
        <f t="shared" ref="AC62:AC63" si="140">Z62/Y62</f>
        <v>0.98574821852731587</v>
      </c>
      <c r="AD62" s="25">
        <f t="shared" ref="AD62:AK62" si="141">SUM(AD54:AD61)</f>
        <v>0</v>
      </c>
      <c r="AE62" s="32">
        <f t="shared" si="141"/>
        <v>0</v>
      </c>
      <c r="AF62" s="32">
        <f t="shared" si="141"/>
        <v>0</v>
      </c>
      <c r="AG62" s="32">
        <f t="shared" si="141"/>
        <v>0</v>
      </c>
      <c r="AH62" s="32">
        <f t="shared" si="141"/>
        <v>113</v>
      </c>
      <c r="AI62" s="32">
        <f t="shared" si="141"/>
        <v>113</v>
      </c>
      <c r="AJ62" s="32">
        <f t="shared" si="141"/>
        <v>0</v>
      </c>
      <c r="AK62" s="32">
        <f t="shared" si="141"/>
        <v>0</v>
      </c>
      <c r="AL62" s="33">
        <f t="shared" si="114"/>
        <v>1</v>
      </c>
      <c r="AM62" s="32">
        <f t="shared" ref="AM62:AT62" si="142">SUM(AM54:AM61)</f>
        <v>0</v>
      </c>
      <c r="AN62" s="32">
        <f t="shared" si="142"/>
        <v>0</v>
      </c>
      <c r="AO62" s="32">
        <f t="shared" si="142"/>
        <v>0</v>
      </c>
      <c r="AP62" s="32">
        <f t="shared" si="142"/>
        <v>0</v>
      </c>
      <c r="AQ62" s="32">
        <f t="shared" si="142"/>
        <v>119</v>
      </c>
      <c r="AR62" s="32">
        <f t="shared" si="142"/>
        <v>119</v>
      </c>
      <c r="AS62" s="32">
        <f t="shared" si="142"/>
        <v>0</v>
      </c>
      <c r="AT62" s="32">
        <f t="shared" si="142"/>
        <v>1</v>
      </c>
      <c r="AU62" s="33">
        <f t="shared" si="115"/>
        <v>1</v>
      </c>
      <c r="AV62" s="25">
        <f t="shared" ref="AV62:BC62" si="143">SUM(AV54:AV61)</f>
        <v>0</v>
      </c>
      <c r="AW62" s="25">
        <f t="shared" si="143"/>
        <v>0</v>
      </c>
      <c r="AX62" s="25">
        <f t="shared" si="143"/>
        <v>0</v>
      </c>
      <c r="AY62" s="25">
        <f t="shared" si="143"/>
        <v>0</v>
      </c>
      <c r="AZ62" s="25">
        <f t="shared" si="143"/>
        <v>116</v>
      </c>
      <c r="BA62" s="25">
        <f t="shared" si="143"/>
        <v>116</v>
      </c>
      <c r="BB62" s="25">
        <f t="shared" si="143"/>
        <v>1</v>
      </c>
      <c r="BC62" s="25">
        <f t="shared" si="143"/>
        <v>1</v>
      </c>
      <c r="BD62" s="33">
        <f t="shared" si="116"/>
        <v>1</v>
      </c>
      <c r="BE62" s="25">
        <f t="shared" ref="BE62:BL62" si="144">SUM(BE54:BE61)</f>
        <v>0</v>
      </c>
      <c r="BF62" s="25">
        <f t="shared" si="144"/>
        <v>0</v>
      </c>
      <c r="BG62" s="25">
        <f t="shared" si="144"/>
        <v>0</v>
      </c>
      <c r="BH62" s="25">
        <f t="shared" si="144"/>
        <v>0</v>
      </c>
      <c r="BI62" s="25">
        <f t="shared" si="144"/>
        <v>113</v>
      </c>
      <c r="BJ62" s="25">
        <f t="shared" si="144"/>
        <v>114</v>
      </c>
      <c r="BK62" s="25">
        <f t="shared" si="144"/>
        <v>1</v>
      </c>
      <c r="BL62" s="25">
        <f t="shared" si="144"/>
        <v>2</v>
      </c>
      <c r="BM62" s="33">
        <f t="shared" si="117"/>
        <v>1.0088495575221239</v>
      </c>
      <c r="BN62" s="25">
        <f t="shared" ref="BN62:BU62" si="145">SUM(BN54:BN61)</f>
        <v>0</v>
      </c>
      <c r="BO62" s="25">
        <f t="shared" si="145"/>
        <v>0</v>
      </c>
      <c r="BP62" s="25">
        <f t="shared" si="145"/>
        <v>0</v>
      </c>
      <c r="BQ62" s="25">
        <f t="shared" si="145"/>
        <v>0</v>
      </c>
      <c r="BR62" s="25">
        <f t="shared" si="145"/>
        <v>146</v>
      </c>
      <c r="BS62" s="25">
        <f t="shared" si="145"/>
        <v>142</v>
      </c>
      <c r="BT62" s="25">
        <f t="shared" si="145"/>
        <v>1</v>
      </c>
      <c r="BU62" s="25">
        <f t="shared" si="145"/>
        <v>7</v>
      </c>
      <c r="BV62" s="33">
        <f t="shared" si="118"/>
        <v>0.9726027397260274</v>
      </c>
      <c r="BW62" s="25">
        <f t="shared" ref="BW62:CD62" si="146">SUM(BW54:BW61)</f>
        <v>0</v>
      </c>
      <c r="BX62" s="25">
        <f t="shared" si="146"/>
        <v>0</v>
      </c>
      <c r="BY62" s="25">
        <f t="shared" si="146"/>
        <v>0</v>
      </c>
      <c r="BZ62" s="25">
        <f t="shared" si="146"/>
        <v>0</v>
      </c>
      <c r="CA62" s="25">
        <f t="shared" si="146"/>
        <v>120</v>
      </c>
      <c r="CB62" s="25">
        <f t="shared" si="146"/>
        <v>117</v>
      </c>
      <c r="CC62" s="25">
        <f t="shared" si="146"/>
        <v>0</v>
      </c>
      <c r="CD62" s="25">
        <f t="shared" si="146"/>
        <v>0</v>
      </c>
      <c r="CE62" s="33">
        <f t="shared" si="119"/>
        <v>0.97499999999999998</v>
      </c>
      <c r="CF62" s="82">
        <f t="shared" ref="CF62:CR62" si="147">SUM(CF54:CF61)</f>
        <v>0</v>
      </c>
      <c r="CG62" s="82">
        <f t="shared" si="147"/>
        <v>1</v>
      </c>
      <c r="CH62" s="82">
        <f t="shared" si="147"/>
        <v>2</v>
      </c>
      <c r="CI62" s="82">
        <f t="shared" si="147"/>
        <v>7</v>
      </c>
      <c r="CJ62" s="82">
        <f t="shared" si="147"/>
        <v>0</v>
      </c>
      <c r="CK62" s="83">
        <f t="shared" si="147"/>
        <v>0</v>
      </c>
      <c r="CL62" s="83">
        <f t="shared" si="147"/>
        <v>0</v>
      </c>
      <c r="CM62" s="83">
        <f t="shared" si="147"/>
        <v>0</v>
      </c>
      <c r="CN62" s="83">
        <f t="shared" si="147"/>
        <v>0</v>
      </c>
      <c r="CO62" s="83">
        <f t="shared" si="147"/>
        <v>146</v>
      </c>
      <c r="CP62" s="83">
        <f t="shared" si="147"/>
        <v>142</v>
      </c>
      <c r="CQ62" s="83">
        <f t="shared" si="147"/>
        <v>3</v>
      </c>
      <c r="CR62" s="83">
        <f t="shared" si="147"/>
        <v>3</v>
      </c>
      <c r="CS62" s="24">
        <f t="shared" si="120"/>
        <v>0.9726027397260274</v>
      </c>
      <c r="CT62" s="83">
        <f t="shared" ref="CT62:DA62" si="148">SUM(CT54:CT61)</f>
        <v>0</v>
      </c>
      <c r="CU62" s="83">
        <f t="shared" si="148"/>
        <v>0</v>
      </c>
      <c r="CV62" s="83">
        <f t="shared" si="148"/>
        <v>0</v>
      </c>
      <c r="CW62" s="83">
        <f t="shared" si="148"/>
        <v>0</v>
      </c>
      <c r="CX62" s="83">
        <f t="shared" si="148"/>
        <v>150</v>
      </c>
      <c r="CY62" s="83">
        <f t="shared" si="148"/>
        <v>142</v>
      </c>
      <c r="CZ62" s="83">
        <f t="shared" si="148"/>
        <v>5</v>
      </c>
      <c r="DA62" s="83">
        <f t="shared" si="148"/>
        <v>4</v>
      </c>
      <c r="DB62" s="33">
        <f t="shared" si="121"/>
        <v>0.94666666666666666</v>
      </c>
      <c r="DC62" s="34">
        <f t="shared" ref="DC62:DJ62" si="149">SUM(DC54:DC61)</f>
        <v>0</v>
      </c>
      <c r="DD62" s="34">
        <f t="shared" si="149"/>
        <v>0</v>
      </c>
      <c r="DE62" s="34">
        <f t="shared" si="149"/>
        <v>0</v>
      </c>
      <c r="DF62" s="34">
        <f t="shared" si="149"/>
        <v>0</v>
      </c>
      <c r="DG62" s="34">
        <f t="shared" si="149"/>
        <v>120</v>
      </c>
      <c r="DH62" s="34">
        <f t="shared" si="149"/>
        <v>120</v>
      </c>
      <c r="DI62" s="34">
        <f t="shared" si="149"/>
        <v>8</v>
      </c>
      <c r="DJ62" s="34">
        <f t="shared" si="149"/>
        <v>3</v>
      </c>
      <c r="DK62" s="29">
        <f t="shared" si="122"/>
        <v>1</v>
      </c>
      <c r="DL62" s="34">
        <f t="shared" ref="DL62:DS62" si="150">SUM(DL54:DL61)</f>
        <v>0</v>
      </c>
      <c r="DM62" s="34">
        <f t="shared" si="150"/>
        <v>0</v>
      </c>
      <c r="DN62" s="34">
        <f t="shared" si="150"/>
        <v>0</v>
      </c>
      <c r="DO62" s="34">
        <f t="shared" si="150"/>
        <v>0</v>
      </c>
      <c r="DP62" s="34">
        <f t="shared" si="150"/>
        <v>120</v>
      </c>
      <c r="DQ62" s="34">
        <f t="shared" si="150"/>
        <v>120</v>
      </c>
      <c r="DR62" s="34">
        <f t="shared" si="150"/>
        <v>0</v>
      </c>
      <c r="DS62" s="34">
        <f t="shared" si="150"/>
        <v>0</v>
      </c>
      <c r="DT62" s="29">
        <f t="shared" si="123"/>
        <v>1</v>
      </c>
    </row>
    <row r="63" spans="1:124">
      <c r="A63" s="137" t="s">
        <v>84</v>
      </c>
      <c r="B63" s="127"/>
      <c r="C63" s="35">
        <f t="shared" ref="C63:AB63" si="151">C52+C62</f>
        <v>11941</v>
      </c>
      <c r="D63" s="35">
        <f t="shared" si="151"/>
        <v>3114</v>
      </c>
      <c r="E63" s="35">
        <f t="shared" si="151"/>
        <v>8827</v>
      </c>
      <c r="F63" s="35">
        <f t="shared" si="151"/>
        <v>3033</v>
      </c>
      <c r="G63" s="35">
        <f t="shared" si="151"/>
        <v>8240</v>
      </c>
      <c r="H63" s="35">
        <f t="shared" si="151"/>
        <v>50</v>
      </c>
      <c r="I63" s="35">
        <f t="shared" si="151"/>
        <v>350</v>
      </c>
      <c r="J63" s="35">
        <f t="shared" si="151"/>
        <v>0</v>
      </c>
      <c r="K63" s="35">
        <f t="shared" si="151"/>
        <v>0</v>
      </c>
      <c r="L63" s="35">
        <f t="shared" si="151"/>
        <v>25</v>
      </c>
      <c r="M63" s="35">
        <f t="shared" si="151"/>
        <v>33</v>
      </c>
      <c r="N63" s="35">
        <f t="shared" si="151"/>
        <v>6</v>
      </c>
      <c r="O63" s="35">
        <f t="shared" si="151"/>
        <v>154</v>
      </c>
      <c r="P63" s="35">
        <f t="shared" si="151"/>
        <v>50</v>
      </c>
      <c r="Q63" s="36">
        <f t="shared" si="151"/>
        <v>3098</v>
      </c>
      <c r="R63" s="37">
        <f t="shared" si="151"/>
        <v>3052</v>
      </c>
      <c r="S63" s="37">
        <f t="shared" si="151"/>
        <v>85</v>
      </c>
      <c r="T63" s="36">
        <f t="shared" si="151"/>
        <v>11</v>
      </c>
      <c r="U63" s="36">
        <f t="shared" si="151"/>
        <v>8600</v>
      </c>
      <c r="V63" s="37">
        <f t="shared" si="151"/>
        <v>8682</v>
      </c>
      <c r="W63" s="37">
        <f t="shared" si="151"/>
        <v>205</v>
      </c>
      <c r="X63" s="37">
        <f t="shared" si="151"/>
        <v>125</v>
      </c>
      <c r="Y63" s="36">
        <f t="shared" si="151"/>
        <v>11698</v>
      </c>
      <c r="Z63" s="37">
        <f t="shared" si="151"/>
        <v>11734</v>
      </c>
      <c r="AA63" s="37">
        <f t="shared" si="151"/>
        <v>290</v>
      </c>
      <c r="AB63" s="36">
        <f t="shared" si="151"/>
        <v>136</v>
      </c>
      <c r="AC63" s="38">
        <f t="shared" si="140"/>
        <v>1.0030774491366046</v>
      </c>
      <c r="AD63" s="39">
        <f t="shared" ref="AD63:AK63" si="152">AD52+AD62</f>
        <v>0</v>
      </c>
      <c r="AE63" s="39">
        <f t="shared" si="152"/>
        <v>0</v>
      </c>
      <c r="AF63" s="39">
        <f t="shared" si="152"/>
        <v>0</v>
      </c>
      <c r="AG63" s="39">
        <f t="shared" si="152"/>
        <v>0</v>
      </c>
      <c r="AH63" s="39">
        <f t="shared" si="152"/>
        <v>1031</v>
      </c>
      <c r="AI63" s="39">
        <f t="shared" si="152"/>
        <v>1027</v>
      </c>
      <c r="AJ63" s="39">
        <f t="shared" si="152"/>
        <v>19</v>
      </c>
      <c r="AK63" s="39">
        <f t="shared" si="152"/>
        <v>0</v>
      </c>
      <c r="AL63" s="40">
        <f t="shared" si="114"/>
        <v>0.99612027158098937</v>
      </c>
      <c r="AM63" s="39">
        <f t="shared" ref="AM63:AT63" si="153">AM52+AM62</f>
        <v>487</v>
      </c>
      <c r="AN63" s="39">
        <f t="shared" si="153"/>
        <v>484</v>
      </c>
      <c r="AO63" s="39">
        <f t="shared" si="153"/>
        <v>15</v>
      </c>
      <c r="AP63" s="39">
        <f t="shared" si="153"/>
        <v>0</v>
      </c>
      <c r="AQ63" s="39">
        <f t="shared" si="153"/>
        <v>651</v>
      </c>
      <c r="AR63" s="39">
        <f t="shared" si="153"/>
        <v>650</v>
      </c>
      <c r="AS63" s="39">
        <f t="shared" si="153"/>
        <v>17</v>
      </c>
      <c r="AT63" s="39">
        <f t="shared" si="153"/>
        <v>2</v>
      </c>
      <c r="AU63" s="40">
        <f t="shared" si="115"/>
        <v>0.99648506151142358</v>
      </c>
      <c r="AV63" s="41">
        <f t="shared" ref="AV63:BC63" si="154">AV52+AV62</f>
        <v>517</v>
      </c>
      <c r="AW63" s="41">
        <f t="shared" si="154"/>
        <v>434</v>
      </c>
      <c r="AX63" s="41">
        <f t="shared" si="154"/>
        <v>11</v>
      </c>
      <c r="AY63" s="41">
        <f t="shared" si="154"/>
        <v>4</v>
      </c>
      <c r="AZ63" s="41">
        <f t="shared" si="154"/>
        <v>638</v>
      </c>
      <c r="BA63" s="41">
        <f t="shared" si="154"/>
        <v>718</v>
      </c>
      <c r="BB63" s="41">
        <f t="shared" si="154"/>
        <v>2</v>
      </c>
      <c r="BC63" s="41">
        <f t="shared" si="154"/>
        <v>12</v>
      </c>
      <c r="BD63" s="40">
        <f t="shared" si="116"/>
        <v>0.9974025974025974</v>
      </c>
      <c r="BE63" s="42">
        <f t="shared" ref="BE63:BL63" si="155">BE52+BE62</f>
        <v>232</v>
      </c>
      <c r="BF63" s="42">
        <f t="shared" si="155"/>
        <v>227</v>
      </c>
      <c r="BG63" s="42">
        <f t="shared" si="155"/>
        <v>3</v>
      </c>
      <c r="BH63" s="42">
        <f t="shared" si="155"/>
        <v>0</v>
      </c>
      <c r="BI63" s="42">
        <f t="shared" si="155"/>
        <v>933</v>
      </c>
      <c r="BJ63" s="42">
        <f t="shared" si="155"/>
        <v>979</v>
      </c>
      <c r="BK63" s="42">
        <f t="shared" si="155"/>
        <v>17</v>
      </c>
      <c r="BL63" s="42">
        <f t="shared" si="155"/>
        <v>20</v>
      </c>
      <c r="BM63" s="40">
        <f t="shared" si="117"/>
        <v>1.0351931330472104</v>
      </c>
      <c r="BN63" s="42">
        <f t="shared" ref="BN63:BU63" si="156">BN52+BN62</f>
        <v>345</v>
      </c>
      <c r="BO63" s="42">
        <f t="shared" si="156"/>
        <v>331</v>
      </c>
      <c r="BP63" s="42">
        <f t="shared" si="156"/>
        <v>9</v>
      </c>
      <c r="BQ63" s="42">
        <f t="shared" si="156"/>
        <v>1</v>
      </c>
      <c r="BR63" s="42">
        <f t="shared" si="156"/>
        <v>804</v>
      </c>
      <c r="BS63" s="42">
        <f t="shared" si="156"/>
        <v>808</v>
      </c>
      <c r="BT63" s="42">
        <f t="shared" si="156"/>
        <v>29</v>
      </c>
      <c r="BU63" s="42">
        <f t="shared" si="156"/>
        <v>42</v>
      </c>
      <c r="BV63" s="40">
        <f t="shared" si="118"/>
        <v>0.99129677980852915</v>
      </c>
      <c r="BW63" s="42">
        <f t="shared" ref="BW63:CD63" si="157">BW52+BW62</f>
        <v>310</v>
      </c>
      <c r="BX63" s="42">
        <f t="shared" si="157"/>
        <v>352</v>
      </c>
      <c r="BY63" s="42">
        <f t="shared" si="157"/>
        <v>6</v>
      </c>
      <c r="BZ63" s="42">
        <f t="shared" si="157"/>
        <v>0</v>
      </c>
      <c r="CA63" s="42">
        <f t="shared" si="157"/>
        <v>958</v>
      </c>
      <c r="CB63" s="42">
        <f t="shared" si="157"/>
        <v>921</v>
      </c>
      <c r="CC63" s="42">
        <f t="shared" si="157"/>
        <v>29</v>
      </c>
      <c r="CD63" s="42">
        <f t="shared" si="157"/>
        <v>4</v>
      </c>
      <c r="CE63" s="40">
        <f t="shared" si="119"/>
        <v>1.0039432176656151</v>
      </c>
      <c r="CF63" s="84">
        <f t="shared" ref="CF63:CR63" si="158">CF52+CF62</f>
        <v>0</v>
      </c>
      <c r="CG63" s="84">
        <f t="shared" si="158"/>
        <v>12</v>
      </c>
      <c r="CH63" s="84">
        <f t="shared" si="158"/>
        <v>20</v>
      </c>
      <c r="CI63" s="84">
        <f t="shared" si="158"/>
        <v>42</v>
      </c>
      <c r="CJ63" s="84">
        <f t="shared" si="158"/>
        <v>4</v>
      </c>
      <c r="CK63" s="84">
        <f t="shared" si="158"/>
        <v>436</v>
      </c>
      <c r="CL63" s="84">
        <f t="shared" si="158"/>
        <v>427</v>
      </c>
      <c r="CM63" s="84">
        <f t="shared" si="158"/>
        <v>12</v>
      </c>
      <c r="CN63" s="84">
        <f t="shared" si="158"/>
        <v>1</v>
      </c>
      <c r="CO63" s="84">
        <f t="shared" si="158"/>
        <v>691</v>
      </c>
      <c r="CP63" s="84">
        <f t="shared" si="158"/>
        <v>700</v>
      </c>
      <c r="CQ63" s="84">
        <f t="shared" si="158"/>
        <v>17</v>
      </c>
      <c r="CR63" s="84">
        <f t="shared" si="158"/>
        <v>12</v>
      </c>
      <c r="CS63" s="110">
        <f t="shared" si="120"/>
        <v>1</v>
      </c>
      <c r="CT63" s="85">
        <f t="shared" ref="CT63:DA63" si="159">CT52+CT62</f>
        <v>293</v>
      </c>
      <c r="CU63" s="85">
        <f t="shared" si="159"/>
        <v>307</v>
      </c>
      <c r="CV63" s="85">
        <f t="shared" si="159"/>
        <v>4</v>
      </c>
      <c r="CW63" s="85">
        <f t="shared" si="159"/>
        <v>3</v>
      </c>
      <c r="CX63" s="85">
        <f t="shared" si="159"/>
        <v>909</v>
      </c>
      <c r="CY63" s="85">
        <f t="shared" si="159"/>
        <v>894</v>
      </c>
      <c r="CZ63" s="85">
        <f t="shared" si="159"/>
        <v>23</v>
      </c>
      <c r="DA63" s="85">
        <f t="shared" si="159"/>
        <v>24</v>
      </c>
      <c r="DB63" s="40">
        <f t="shared" si="121"/>
        <v>0.99916805324459235</v>
      </c>
      <c r="DC63" s="88">
        <f t="shared" ref="DC63:DJ63" si="160">DC52+DC62</f>
        <v>450</v>
      </c>
      <c r="DD63" s="88">
        <f t="shared" si="160"/>
        <v>460</v>
      </c>
      <c r="DE63" s="88">
        <f t="shared" si="160"/>
        <v>25</v>
      </c>
      <c r="DF63" s="88">
        <f t="shared" si="160"/>
        <v>2</v>
      </c>
      <c r="DG63" s="88">
        <f t="shared" si="160"/>
        <v>792</v>
      </c>
      <c r="DH63" s="88">
        <f t="shared" si="160"/>
        <v>798</v>
      </c>
      <c r="DI63" s="88">
        <f t="shared" si="160"/>
        <v>52</v>
      </c>
      <c r="DJ63" s="88">
        <f t="shared" si="160"/>
        <v>9</v>
      </c>
      <c r="DK63" s="29">
        <f t="shared" si="122"/>
        <v>1.0128824476650564</v>
      </c>
      <c r="DL63" s="88">
        <f t="shared" ref="DL63:DS63" si="161">DL52+DL62</f>
        <v>28</v>
      </c>
      <c r="DM63" s="88">
        <f t="shared" si="161"/>
        <v>30</v>
      </c>
      <c r="DN63" s="88">
        <f t="shared" si="161"/>
        <v>0</v>
      </c>
      <c r="DO63" s="88">
        <f t="shared" si="161"/>
        <v>0</v>
      </c>
      <c r="DP63" s="88">
        <f t="shared" si="161"/>
        <v>1193</v>
      </c>
      <c r="DQ63" s="88">
        <f t="shared" si="161"/>
        <v>1187</v>
      </c>
      <c r="DR63" s="88">
        <f t="shared" si="161"/>
        <v>0</v>
      </c>
      <c r="DS63" s="88">
        <f t="shared" si="161"/>
        <v>0</v>
      </c>
      <c r="DT63" s="29">
        <f t="shared" si="123"/>
        <v>0.9967239967239967</v>
      </c>
    </row>
  </sheetData>
  <sheetProtection algorithmName="SHA-512" hashValue="s4zFG0W/G/28FAtt6QrmDsJ4pnSvHobnlYrHWmVrjOySIroBX8QveGo4Ri17v26jJBgmceb5Rbaqrei3x67Nmg==" saltValue="oPEGpd4Ch5A6LQ0iLG/A8A==" spinCount="100000" sheet="1" objects="1" scenarios="1"/>
  <mergeCells count="82">
    <mergeCell ref="CT53:DB53"/>
    <mergeCell ref="DC53:DK53"/>
    <mergeCell ref="DL53:DT53"/>
    <mergeCell ref="A52:B52"/>
    <mergeCell ref="A62:B62"/>
    <mergeCell ref="BN53:BV53"/>
    <mergeCell ref="BW53:CE53"/>
    <mergeCell ref="A63:B63"/>
    <mergeCell ref="H3:I3"/>
    <mergeCell ref="J3:K3"/>
    <mergeCell ref="AV53:BD53"/>
    <mergeCell ref="BE53:BM53"/>
    <mergeCell ref="F3:G3"/>
    <mergeCell ref="BW2:CE2"/>
    <mergeCell ref="CF2:CJ2"/>
    <mergeCell ref="CA3:CD3"/>
    <mergeCell ref="CF3:CJ3"/>
    <mergeCell ref="BR3:BU3"/>
    <mergeCell ref="BW3:BZ3"/>
    <mergeCell ref="AV2:BD2"/>
    <mergeCell ref="BE2:BM2"/>
    <mergeCell ref="BE3:BH3"/>
    <mergeCell ref="BI3:BL3"/>
    <mergeCell ref="BN3:BQ3"/>
    <mergeCell ref="AV3:AY3"/>
    <mergeCell ref="BN2:BV2"/>
    <mergeCell ref="AD2:AL2"/>
    <mergeCell ref="AM2:AU2"/>
    <mergeCell ref="L3:M3"/>
    <mergeCell ref="N3:O3"/>
    <mergeCell ref="Q53:AB53"/>
    <mergeCell ref="AD53:AL53"/>
    <mergeCell ref="AM53:AU53"/>
    <mergeCell ref="AM6:AU6"/>
    <mergeCell ref="AU3:AU4"/>
    <mergeCell ref="A6:AC6"/>
    <mergeCell ref="U3:X3"/>
    <mergeCell ref="Y3:AB3"/>
    <mergeCell ref="AC3:AC4"/>
    <mergeCell ref="AD3:AG3"/>
    <mergeCell ref="AD6:AL6"/>
    <mergeCell ref="D2:E3"/>
    <mergeCell ref="DC6:DK6"/>
    <mergeCell ref="DL6:DT6"/>
    <mergeCell ref="AZ3:BC3"/>
    <mergeCell ref="BD3:BD4"/>
    <mergeCell ref="AV6:BD6"/>
    <mergeCell ref="BE6:BM6"/>
    <mergeCell ref="BN6:BV6"/>
    <mergeCell ref="BW6:CE6"/>
    <mergeCell ref="CT6:DB6"/>
    <mergeCell ref="CK3:CN3"/>
    <mergeCell ref="CO3:CR3"/>
    <mergeCell ref="DL3:DO3"/>
    <mergeCell ref="DP3:DS3"/>
    <mergeCell ref="BM3:BM4"/>
    <mergeCell ref="BV3:BV4"/>
    <mergeCell ref="CE3:CE4"/>
    <mergeCell ref="A1:DT1"/>
    <mergeCell ref="A2:A4"/>
    <mergeCell ref="B2:B4"/>
    <mergeCell ref="C2:C4"/>
    <mergeCell ref="F2:P2"/>
    <mergeCell ref="Q2:AC2"/>
    <mergeCell ref="DL2:DT2"/>
    <mergeCell ref="DT3:DT4"/>
    <mergeCell ref="P3:P4"/>
    <mergeCell ref="Q3:T3"/>
    <mergeCell ref="AH3:AK3"/>
    <mergeCell ref="AL3:AL4"/>
    <mergeCell ref="AM3:AP3"/>
    <mergeCell ref="AQ3:AT3"/>
    <mergeCell ref="CT2:DB2"/>
    <mergeCell ref="DC2:DK2"/>
    <mergeCell ref="DG3:DJ3"/>
    <mergeCell ref="DK3:DK4"/>
    <mergeCell ref="CK2:CS2"/>
    <mergeCell ref="CS3:CS4"/>
    <mergeCell ref="CT3:CW3"/>
    <mergeCell ref="CX3:DA3"/>
    <mergeCell ref="DB3:DB4"/>
    <mergeCell ref="DC3:DF3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Samarqand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Masofa</cp:lastModifiedBy>
  <dcterms:created xsi:type="dcterms:W3CDTF">2025-11-13T05:20:25Z</dcterms:created>
  <dcterms:modified xsi:type="dcterms:W3CDTF">2025-12-18T06:04:19Z</dcterms:modified>
  <cp:contentStatus/>
</cp:coreProperties>
</file>